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12120" windowHeight="8580"/>
  </bookViews>
  <sheets>
    <sheet name="Tab.1" sheetId="6" r:id="rId1"/>
    <sheet name="Tab. 2" sheetId="2" r:id="rId2"/>
    <sheet name="Tab. 3" sheetId="4" r:id="rId3"/>
    <sheet name="Tab. 4" sheetId="8" r:id="rId4"/>
    <sheet name="Tab.5" sheetId="7" r:id="rId5"/>
    <sheet name="Tab.6" sheetId="9" r:id="rId6"/>
    <sheet name="Metodologija" sheetId="10" r:id="rId7"/>
  </sheets>
  <definedNames>
    <definedName name="_xlnm.Print_Area" localSheetId="1">'Tab. 2'!$A$1:$P$22</definedName>
    <definedName name="_xlnm.Print_Area" localSheetId="2">'Tab. 3'!$A:$AE</definedName>
    <definedName name="_xlnm.Print_Area" localSheetId="3">'Tab. 4'!$A$1:$S$34</definedName>
  </definedNames>
  <calcPr calcId="145621"/>
</workbook>
</file>

<file path=xl/calcChain.xml><?xml version="1.0" encoding="utf-8"?>
<calcChain xmlns="http://schemas.openxmlformats.org/spreadsheetml/2006/main">
  <c r="B5" i="4" l="1"/>
  <c r="T18" i="2" l="1"/>
  <c r="T17" i="2"/>
  <c r="T16" i="2"/>
  <c r="T15" i="2"/>
  <c r="T14" i="2"/>
  <c r="T21" i="2"/>
  <c r="T20" i="2"/>
  <c r="T19" i="2"/>
  <c r="S21" i="2"/>
  <c r="S20" i="2"/>
  <c r="S19" i="2"/>
  <c r="S18" i="2"/>
  <c r="S17" i="2"/>
  <c r="S16" i="2"/>
  <c r="S15" i="2"/>
  <c r="S14" i="2"/>
  <c r="C4" i="6" l="1"/>
  <c r="G4" i="6" l="1"/>
  <c r="F4" i="6" l="1"/>
  <c r="E4" i="6" l="1"/>
  <c r="D4" i="6" l="1"/>
</calcChain>
</file>

<file path=xl/sharedStrings.xml><?xml version="1.0" encoding="utf-8"?>
<sst xmlns="http://schemas.openxmlformats.org/spreadsheetml/2006/main" count="216" uniqueCount="133">
  <si>
    <t xml:space="preserve">                                                                                                               </t>
  </si>
  <si>
    <t>UKUPNO</t>
  </si>
  <si>
    <t>Rudarstvo i vađenje</t>
  </si>
  <si>
    <t>Prerađivačka industrija</t>
  </si>
  <si>
    <t>Građevinarstvo</t>
  </si>
  <si>
    <t>Javna uprava i obrana; obvezno socijalno osiguranje</t>
  </si>
  <si>
    <t>Obrazovanje</t>
  </si>
  <si>
    <t>Lančani indeksi nominalnih plaća</t>
  </si>
  <si>
    <t>Visoka stručna sprema</t>
  </si>
  <si>
    <t>Viša stručna sprema</t>
  </si>
  <si>
    <t>Srednja stručna sprema</t>
  </si>
  <si>
    <t>Niža stručna sprema</t>
  </si>
  <si>
    <t>Visoko-kvalifi-cirani</t>
  </si>
  <si>
    <t>Kvalifi-cirani</t>
  </si>
  <si>
    <t>Polu-kvalifi-cirani</t>
  </si>
  <si>
    <t>Nekva-lificirani</t>
  </si>
  <si>
    <t>VSS</t>
  </si>
  <si>
    <t>VŠS</t>
  </si>
  <si>
    <t>SSS</t>
  </si>
  <si>
    <t>NSS</t>
  </si>
  <si>
    <t>VKV</t>
  </si>
  <si>
    <t>KV</t>
  </si>
  <si>
    <t>PKV</t>
  </si>
  <si>
    <t>NKV</t>
  </si>
  <si>
    <t>Struktura zaposlenih prema visini isplaćenih neto plaća za ožujak, u %</t>
  </si>
  <si>
    <t>Ukupno</t>
  </si>
  <si>
    <t>Struktura zaposlenih prema visini isplaćenih neto plaća, u %</t>
  </si>
  <si>
    <t xml:space="preserve">   ostvareni u punom radnom vremenu ili dužem od punog radnog vremena.</t>
  </si>
  <si>
    <t>Opskrba električnom energijom, plinom, parom i klimatizacija</t>
  </si>
  <si>
    <t>Opskrba vodom; uklanjanje otpadnih voda, gospodarenje otpadom te djelatnosti sanacije okoliša</t>
  </si>
  <si>
    <t>Trgovina na veliko i na malo; popravak motornih vozila i motocikala</t>
  </si>
  <si>
    <t>Djelatnosti pružanja smještaja te pripreme i usluživanja hrane</t>
  </si>
  <si>
    <t>Informacije i komunikacije</t>
  </si>
  <si>
    <t>Financijske djelatnosti i djelatnosti osiguranja</t>
  </si>
  <si>
    <t>Poslovanje nekretninama</t>
  </si>
  <si>
    <t>Stručne, znanstvene i tehničke djelatnosti</t>
  </si>
  <si>
    <t>Administrativne i pomoćne uslužne djelatnosti</t>
  </si>
  <si>
    <t>Djelatnosti zdravstvene zaštite i socijalne skrbi</t>
  </si>
  <si>
    <t>Umjetnost, zabava i rekreacija</t>
  </si>
  <si>
    <t>Ostale uslužne djelatnosti</t>
  </si>
  <si>
    <t>Poljoprivreda, šumarstvo i ribarstvo</t>
  </si>
  <si>
    <t>Prijevoz i skladištenje</t>
  </si>
  <si>
    <t xml:space="preserve">Prijevoz i skladištenje </t>
  </si>
  <si>
    <t>Prosječne mjesečne isplaćene neto plaće po zaposlenom u pravnim osobama svih oblika vlasništva, u kunama</t>
  </si>
  <si>
    <t>2010.</t>
  </si>
  <si>
    <t>2011.</t>
  </si>
  <si>
    <t>2012.</t>
  </si>
  <si>
    <r>
      <t>1)</t>
    </r>
    <r>
      <rPr>
        <sz val="8"/>
        <rFont val="Calibri"/>
        <family val="2"/>
        <charset val="238"/>
        <scheme val="minor"/>
      </rPr>
      <t xml:space="preserve"> Prosječne plaće zaposlenih koji su radili svih 12 mjeseci u godini.</t>
    </r>
  </si>
  <si>
    <r>
      <t xml:space="preserve">1) </t>
    </r>
    <r>
      <rPr>
        <sz val="8"/>
        <rFont val="Calibri"/>
        <family val="2"/>
        <charset val="238"/>
        <scheme val="minor"/>
      </rPr>
      <t xml:space="preserve">Zaposleni koji su ostvarili puni fond radnog vremena, odnosno koji su ostvarili najmanje 160, a najviše 200 plaćenih sati rada bez obzira na to jesu li svi </t>
    </r>
  </si>
  <si>
    <r>
      <t>1)</t>
    </r>
    <r>
      <rPr>
        <sz val="8"/>
        <rFont val="Calibri"/>
        <family val="2"/>
        <charset val="238"/>
        <scheme val="minor"/>
      </rPr>
      <t xml:space="preserve"> Prosječne neto plaće zaposlenih koji su radili svih 12 mjeseci u godini.</t>
    </r>
  </si>
  <si>
    <t xml:space="preserve"> 4 001- 4 500</t>
  </si>
  <si>
    <t xml:space="preserve"> 4 501- 5 000</t>
  </si>
  <si>
    <t>2013.</t>
  </si>
  <si>
    <t>muškarci</t>
  </si>
  <si>
    <t>žene</t>
  </si>
  <si>
    <t>ukupno</t>
  </si>
  <si>
    <t>2014.</t>
  </si>
  <si>
    <t>do        2 500 kuna</t>
  </si>
  <si>
    <t xml:space="preserve"> 2 501- 3 100</t>
  </si>
  <si>
    <t xml:space="preserve"> 3 101- 3 500</t>
  </si>
  <si>
    <t xml:space="preserve"> 3 501- 4 000</t>
  </si>
  <si>
    <t xml:space="preserve"> 5 001- 5 500</t>
  </si>
  <si>
    <t xml:space="preserve"> 5 501- 6 000</t>
  </si>
  <si>
    <t>6 001- 7 000</t>
  </si>
  <si>
    <t xml:space="preserve"> 7 001- 8 000</t>
  </si>
  <si>
    <t xml:space="preserve"> 8 001- 10 000</t>
  </si>
  <si>
    <t>10 001- 16 000</t>
  </si>
  <si>
    <t xml:space="preserve">16 001- 21 000    </t>
  </si>
  <si>
    <t>21 001 i više kuna</t>
  </si>
  <si>
    <t>2 501- 3 100</t>
  </si>
  <si>
    <t>3 101- 3 500</t>
  </si>
  <si>
    <t>3 501- 4 000</t>
  </si>
  <si>
    <t>4 001- 4 500</t>
  </si>
  <si>
    <t>4 501- 5 000</t>
  </si>
  <si>
    <t>5 001- 5 500</t>
  </si>
  <si>
    <t>5 501- 6 000</t>
  </si>
  <si>
    <t>7 001- 8 000</t>
  </si>
  <si>
    <t>21 001       i više   kuna</t>
  </si>
  <si>
    <t>Prosječne neto plaće               po zaposlenome</t>
  </si>
  <si>
    <t>Prosječne bruto plaće                po zaposlenome</t>
  </si>
  <si>
    <t>10 001-16 000</t>
  </si>
  <si>
    <t xml:space="preserve">16 001-21 000    </t>
  </si>
  <si>
    <t>8 001-10 000</t>
  </si>
  <si>
    <t xml:space="preserve"> 6 001- 6 500</t>
  </si>
  <si>
    <t xml:space="preserve"> 6 501- 7 000</t>
  </si>
  <si>
    <t>2015.</t>
  </si>
  <si>
    <t>2016.</t>
  </si>
  <si>
    <t xml:space="preserve">2. STRUKTURA ZAPOSLENIH U PRAVNIM OSOBAMA PREMA VISINI ISPLAĆENIH NETO PLAĆA ZA 160-200 PLAĆENIH SATI RADA, </t>
  </si>
  <si>
    <t>ZA OŽUJAK</t>
  </si>
  <si>
    <r>
      <t>Zapo- sleni 
koji su primili isplatu</t>
    </r>
    <r>
      <rPr>
        <vertAlign val="superscript"/>
        <sz val="10"/>
        <rFont val="Calibri"/>
        <family val="2"/>
        <charset val="238"/>
        <scheme val="minor"/>
      </rPr>
      <t>1)</t>
    </r>
  </si>
  <si>
    <t>3. STRUKTURA ZAPOSLENIH U PRAVNIM OSOBAMA PREMA VISINI ISPLAĆENE NETO PLAĆE ZA 160-200 PLAĆENIH SATI RADA I NKD-u 2007.,</t>
  </si>
  <si>
    <t>u kunama</t>
  </si>
  <si>
    <t>Prosječne mjesečne neto plaće prema stupnju stručne spreme</t>
  </si>
  <si>
    <t>Prosječne mjesečne bruto plaće prema stupnju stručne spreme</t>
  </si>
  <si>
    <r>
      <t>1. PROSJEČNE MJESEČNE ISPLAĆENE NETO PLAĆE - UKUPNO</t>
    </r>
    <r>
      <rPr>
        <vertAlign val="superscript"/>
        <sz val="11"/>
        <rFont val="Calibri"/>
        <family val="2"/>
        <charset val="238"/>
        <scheme val="minor"/>
      </rPr>
      <t>1)</t>
    </r>
  </si>
  <si>
    <t>ZA OŽUJAK 2016.</t>
  </si>
  <si>
    <r>
      <t xml:space="preserve">4. PROSJEČNE MJESEČNE ISPLAĆENE </t>
    </r>
    <r>
      <rPr>
        <b/>
        <sz val="11"/>
        <rFont val="Calibri"/>
        <family val="2"/>
        <charset val="238"/>
        <scheme val="minor"/>
      </rPr>
      <t>NETO</t>
    </r>
    <r>
      <rPr>
        <sz val="11"/>
        <rFont val="Calibri"/>
        <family val="2"/>
        <charset val="238"/>
        <scheme val="minor"/>
      </rPr>
      <t xml:space="preserve"> PLAĆE ZAPOSLENIH U PRAVNIM OSOBAMA</t>
    </r>
    <r>
      <rPr>
        <vertAlign val="superscript"/>
        <sz val="11"/>
        <rFont val="Calibri"/>
        <family val="2"/>
        <charset val="238"/>
        <scheme val="minor"/>
      </rPr>
      <t xml:space="preserve">1) </t>
    </r>
  </si>
  <si>
    <r>
      <t xml:space="preserve">PREMA STUPNJU STRUČNE SPREME ZA OBAVLJANJE ODREĐENIH POSLOVA/ZADATAKA I NKD-u 2007., </t>
    </r>
    <r>
      <rPr>
        <b/>
        <sz val="11"/>
        <rFont val="Calibri"/>
        <family val="2"/>
        <charset val="238"/>
        <scheme val="minor"/>
      </rPr>
      <t>U 2015.</t>
    </r>
  </si>
  <si>
    <r>
      <t xml:space="preserve">5. PROSJEČNE MJESEČNE ISPLAĆENE </t>
    </r>
    <r>
      <rPr>
        <b/>
        <sz val="11"/>
        <rFont val="Calibri"/>
        <family val="2"/>
        <charset val="238"/>
        <scheme val="minor"/>
      </rPr>
      <t>BRUTO</t>
    </r>
    <r>
      <rPr>
        <sz val="11"/>
        <rFont val="Calibri"/>
        <family val="2"/>
        <charset val="238"/>
        <scheme val="minor"/>
      </rPr>
      <t xml:space="preserve"> PLAĆE ZAPOSLENIH U PRAVNIM OSOBAMA</t>
    </r>
    <r>
      <rPr>
        <vertAlign val="superscript"/>
        <sz val="11"/>
        <rFont val="Calibri"/>
        <family val="2"/>
        <charset val="238"/>
        <scheme val="minor"/>
      </rPr>
      <t>1)</t>
    </r>
  </si>
  <si>
    <r>
      <t xml:space="preserve">6. PROSJEČNE MJESEČNE ISPLAĆENE </t>
    </r>
    <r>
      <rPr>
        <b/>
        <sz val="11"/>
        <rFont val="Calibri"/>
        <family val="2"/>
        <charset val="238"/>
        <scheme val="minor"/>
      </rPr>
      <t>NETO</t>
    </r>
    <r>
      <rPr>
        <sz val="11"/>
        <rFont val="Calibri"/>
        <family val="2"/>
        <charset val="238"/>
        <scheme val="minor"/>
      </rPr>
      <t xml:space="preserve"> I </t>
    </r>
    <r>
      <rPr>
        <b/>
        <sz val="11"/>
        <rFont val="Calibri"/>
        <family val="2"/>
        <charset val="238"/>
        <scheme val="minor"/>
      </rPr>
      <t>BRUTO</t>
    </r>
    <r>
      <rPr>
        <sz val="11"/>
        <rFont val="Calibri"/>
        <family val="2"/>
        <charset val="238"/>
        <scheme val="minor"/>
      </rPr>
      <t xml:space="preserve"> PLAĆE ZAPOSLENIH</t>
    </r>
    <r>
      <rPr>
        <vertAlign val="superscript"/>
        <sz val="11"/>
        <rFont val="Calibri"/>
        <family val="2"/>
        <charset val="238"/>
        <scheme val="minor"/>
      </rPr>
      <t>1)</t>
    </r>
    <r>
      <rPr>
        <sz val="11"/>
        <rFont val="Calibri"/>
        <family val="2"/>
        <charset val="238"/>
        <scheme val="minor"/>
      </rPr>
      <t xml:space="preserve"> </t>
    </r>
  </si>
  <si>
    <r>
      <t xml:space="preserve">PREMA SPOLU I PODRUČJIMA NKD-a 2007., </t>
    </r>
    <r>
      <rPr>
        <b/>
        <sz val="11"/>
        <rFont val="Calibri"/>
        <family val="2"/>
        <charset val="238"/>
        <scheme val="minor"/>
      </rPr>
      <t>U 2015.</t>
    </r>
  </si>
  <si>
    <t>do 2 500</t>
  </si>
  <si>
    <t>2 501 - 
3 500</t>
  </si>
  <si>
    <t>3 501 - 
4 500</t>
  </si>
  <si>
    <t>4 501 - 
5 500</t>
  </si>
  <si>
    <t>5 501 - 
8 000</t>
  </si>
  <si>
    <t>8 001 - 
10 000</t>
  </si>
  <si>
    <t>10 001 - 
16 000</t>
  </si>
  <si>
    <t>16 001 
i više</t>
  </si>
  <si>
    <r>
      <t>METODOLOŠKA OBJAŠNJENJA</t>
    </r>
    <r>
      <rPr>
        <b/>
        <vertAlign val="superscript"/>
        <sz val="11"/>
        <rFont val="Calibri"/>
        <family val="2"/>
        <charset val="238"/>
      </rPr>
      <t>1)</t>
    </r>
  </si>
  <si>
    <t>Izvor podataka</t>
  </si>
  <si>
    <t>Podaci o strukturi zaposlenih prema visini prosječne isplaćene neto plaće po zaposlenom, o prosječnoj mjesečnoj isplaćenoj neto i bruto plaći zaposlenih prema stupnju stručne spreme potrebne za rad na radnom mjestu te prema spolu, rezultat su redovitog Godišnjeg istraživanja o zaposlenima i isplaćenoj plaći za ožujak (obrazac RAD-1G). Izvještaje ispunjavaju pravne osobe na osnovi evidencija o zaposlenima i plaći.</t>
  </si>
  <si>
    <t>Obuhvat i usporedivost</t>
  </si>
  <si>
    <t>Godišnjim istraživanjem obuhvaćene su pravne osobe svih oblika vlasništva. Izvještajem su obuhvaćene plaće zaposlenih koji imaju zasnovan radni odnos bez obzira na vrstu radnog odnosa i duljinu radnog vremena. Podacima nisu obuhvaćene isplate zaposlenih u djelatnostima obrta i slobodnih profesija kao ni zaposlenih u individualnoj poljoprivredi. Od 2004. istraživanjem su obuhvaćeni zaposleni u Ministarstvima obrane i unutrašnjih poslova.</t>
  </si>
  <si>
    <r>
      <t>Podaci o prosječnoj mjesečnoj neto i bruto plaći prema stupnju stručne spreme potrebne</t>
    </r>
    <r>
      <rPr>
        <sz val="10"/>
        <color rgb="FFFF0000"/>
        <rFont val="Calibri"/>
        <family val="2"/>
        <charset val="238"/>
      </rPr>
      <t xml:space="preserve"> </t>
    </r>
    <r>
      <rPr>
        <sz val="10"/>
        <rFont val="Calibri"/>
        <family val="2"/>
        <charset val="238"/>
      </rPr>
      <t xml:space="preserve">za obavljanje određenih poslova/zadataka/ odnose se samo na zaposlene </t>
    </r>
    <r>
      <rPr>
        <b/>
        <sz val="10"/>
        <rFont val="Calibri"/>
        <family val="2"/>
        <charset val="238"/>
      </rPr>
      <t>koji su radili svih 12 mjeseci u godini</t>
    </r>
    <r>
      <rPr>
        <sz val="10"/>
        <rFont val="Calibri"/>
        <family val="2"/>
        <charset val="238"/>
      </rPr>
      <t>.</t>
    </r>
  </si>
  <si>
    <t>Definicije</t>
  </si>
  <si>
    <t xml:space="preserve"> </t>
  </si>
  <si>
    <r>
      <t>Prosječna mjesečna isplaćena neto plaća</t>
    </r>
    <r>
      <rPr>
        <sz val="10"/>
        <rFont val="Calibri"/>
        <family val="2"/>
        <charset val="238"/>
      </rPr>
      <t xml:space="preserve"> obuhvaća plaće zaposlenih za obavljene poslove po osnovi radnog odnosa i naknade za godišnji odmor, plaćeni dopust, blagdane i neradne dane određene zakonom, bolovanja do 42 dana, odsutnost za vrijeme stručnog obrazovanja, zastoje na poslu bez krivnje zaposlenoga, i primitke po osnovi naknada, potpora i nagrada u iznosima na koje se plaćaju doprinosi, porezi i prirezi.</t>
    </r>
  </si>
  <si>
    <r>
      <t>Prosječna mjesečna bruto plaća</t>
    </r>
    <r>
      <rPr>
        <sz val="10"/>
        <rFont val="Calibri"/>
        <family val="2"/>
        <charset val="238"/>
      </rPr>
      <t xml:space="preserve"> obuhvaća sve vrste neto isplata po osnovi radnog odnosa i zakonom propisana obvezatna izdvajanja, doprinose, poreze i prireze.</t>
    </r>
  </si>
  <si>
    <r>
      <t xml:space="preserve">U podacima o prosječnoj isplaćenoj neto plaći  prema stupnju stručne spreme za rad na radnom mjestu pojam </t>
    </r>
    <r>
      <rPr>
        <i/>
        <sz val="10"/>
        <rFont val="Calibri"/>
        <family val="2"/>
        <charset val="238"/>
      </rPr>
      <t>stručna sprema</t>
    </r>
    <r>
      <rPr>
        <sz val="10"/>
        <rFont val="Calibri"/>
        <family val="2"/>
        <charset val="238"/>
      </rPr>
      <t xml:space="preserve"> podrazumijeva opća i stručna znanja i sposobnost zaposlenog što proizlaze iz obujma i složenosti poslova određenog radnog mjesta, a utvrđeni su aktima koje donosi poslodavac.</t>
    </r>
  </si>
  <si>
    <r>
      <t xml:space="preserve">1) </t>
    </r>
    <r>
      <rPr>
        <sz val="10"/>
        <rFont val="Calibri"/>
        <family val="2"/>
        <charset val="238"/>
      </rPr>
      <t xml:space="preserve">Izvor: Državni zavod za statistiku; Statistička izvješća, Zaposlenost i plaće </t>
    </r>
  </si>
  <si>
    <t>Kratice</t>
  </si>
  <si>
    <t>NKD 2007.    Nacionalna klasifikacija djelatnosti  2007.</t>
  </si>
  <si>
    <t>%       postotak</t>
  </si>
  <si>
    <t>Priredio i objavio Gradski ured za strategijsko planiranje i razvoj Grada</t>
  </si>
  <si>
    <t>Odjel za statistiku</t>
  </si>
  <si>
    <t>telefon: 01/610-1950, faks: 01/616-6098</t>
  </si>
  <si>
    <t>http://www.zagreb.hr/</t>
  </si>
  <si>
    <t>e-mail: statistika@zagreb.hr</t>
  </si>
  <si>
    <t>Sv. Ćirila i Metoda 5, Zagreb</t>
  </si>
  <si>
    <t xml:space="preserve">                                                                                                                                               </t>
  </si>
  <si>
    <t>MOLIMO KORISNIKE PRIOPĆENJA DA PRILIKOM KORIŠTENJA PODATAKA OBVEZNO NAVEDU IZVOR.</t>
  </si>
  <si>
    <t>Znakovi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</si>
</sst>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kn&quot;_-;\-* #,##0.00\ &quot;kn&quot;_-;_-* &quot;-&quot;??\ &quot;kn&quot;_-;_-@_-"/>
    <numFmt numFmtId="164" formatCode="#,##0.0"/>
    <numFmt numFmtId="165" formatCode="0.0%"/>
    <numFmt numFmtId="166" formatCode="0.0"/>
    <numFmt numFmtId="167" formatCode="#,##0_ ;\-#,##0\ "/>
  </numFmts>
  <fonts count="29" x14ac:knownFonts="1">
    <font>
      <sz val="10"/>
      <name val="Times New Roman"/>
      <charset val="238"/>
    </font>
    <font>
      <sz val="10"/>
      <name val="Times New Roman"/>
      <family val="1"/>
      <charset val="238"/>
    </font>
    <font>
      <sz val="8"/>
      <name val="Times New Roman"/>
      <family val="1"/>
      <charset val="238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.5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vertAlign val="superscript"/>
      <sz val="11"/>
      <name val="Calibri"/>
      <family val="2"/>
      <charset val="238"/>
    </font>
    <font>
      <sz val="11"/>
      <name val="Calibri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sz val="10"/>
      <color rgb="FFFF0000"/>
      <name val="Calibri"/>
      <family val="2"/>
      <charset val="238"/>
    </font>
    <font>
      <i/>
      <sz val="10"/>
      <name val="Calibri"/>
      <family val="2"/>
      <charset val="238"/>
    </font>
    <font>
      <sz val="12"/>
      <name val="Calibri"/>
      <family val="2"/>
      <charset val="238"/>
    </font>
    <font>
      <vertAlign val="superscript"/>
      <sz val="10"/>
      <name val="Calibri"/>
      <family val="2"/>
      <charset val="238"/>
    </font>
    <font>
      <i/>
      <sz val="9"/>
      <name val="Calibri"/>
      <family val="2"/>
      <charset val="238"/>
    </font>
    <font>
      <sz val="9"/>
      <name val="Calibri"/>
      <family val="2"/>
      <charset val="238"/>
    </font>
    <font>
      <u/>
      <sz val="10"/>
      <color theme="10"/>
      <name val="Times New Roman"/>
      <family val="1"/>
      <charset val="238"/>
    </font>
    <font>
      <u/>
      <sz val="10"/>
      <color theme="1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7" fillId="0" borderId="0" applyNumberFormat="0" applyFill="0" applyBorder="0" applyAlignment="0" applyProtection="0"/>
  </cellStyleXfs>
  <cellXfs count="160">
    <xf numFmtId="0" fontId="0" fillId="0" borderId="0" xfId="0"/>
    <xf numFmtId="0" fontId="4" fillId="0" borderId="0" xfId="0" applyFont="1" applyBorder="1"/>
    <xf numFmtId="0" fontId="4" fillId="0" borderId="0" xfId="0" applyFont="1"/>
    <xf numFmtId="0" fontId="4" fillId="0" borderId="8" xfId="0" applyFont="1" applyBorder="1"/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wrapText="1"/>
    </xf>
    <xf numFmtId="0" fontId="4" fillId="0" borderId="1" xfId="0" applyFont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 applyAlignment="1">
      <alignment horizontal="center"/>
    </xf>
    <xf numFmtId="0" fontId="6" fillId="0" borderId="0" xfId="0" applyFont="1"/>
    <xf numFmtId="0" fontId="6" fillId="0" borderId="0" xfId="0" applyFont="1" applyFill="1" applyBorder="1"/>
    <xf numFmtId="164" fontId="4" fillId="0" borderId="0" xfId="0" applyNumberFormat="1" applyFont="1"/>
    <xf numFmtId="164" fontId="4" fillId="0" borderId="0" xfId="0" applyNumberFormat="1" applyFont="1" applyAlignment="1">
      <alignment horizontal="center"/>
    </xf>
    <xf numFmtId="166" fontId="4" fillId="0" borderId="0" xfId="0" applyNumberFormat="1" applyFont="1" applyAlignment="1">
      <alignment horizontal="center"/>
    </xf>
    <xf numFmtId="164" fontId="4" fillId="0" borderId="4" xfId="0" applyNumberFormat="1" applyFont="1" applyBorder="1" applyAlignment="1">
      <alignment horizontal="center"/>
    </xf>
    <xf numFmtId="0" fontId="8" fillId="0" borderId="0" xfId="0" applyFont="1"/>
    <xf numFmtId="166" fontId="4" fillId="0" borderId="0" xfId="0" applyNumberFormat="1" applyFont="1"/>
    <xf numFmtId="165" fontId="4" fillId="0" borderId="0" xfId="0" applyNumberFormat="1" applyFont="1"/>
    <xf numFmtId="3" fontId="3" fillId="0" borderId="6" xfId="0" applyNumberFormat="1" applyFont="1" applyBorder="1" applyAlignment="1">
      <alignment horizontal="right"/>
    </xf>
    <xf numFmtId="164" fontId="3" fillId="0" borderId="7" xfId="0" applyNumberFormat="1" applyFont="1" applyBorder="1"/>
    <xf numFmtId="166" fontId="3" fillId="0" borderId="0" xfId="0" applyNumberFormat="1" applyFont="1"/>
    <xf numFmtId="166" fontId="3" fillId="0" borderId="0" xfId="0" applyNumberFormat="1" applyFont="1" applyAlignment="1">
      <alignment horizontal="right"/>
    </xf>
    <xf numFmtId="164" fontId="4" fillId="0" borderId="1" xfId="0" applyNumberFormat="1" applyFont="1" applyBorder="1" applyAlignment="1"/>
    <xf numFmtId="3" fontId="4" fillId="0" borderId="0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vertical="center"/>
    </xf>
    <xf numFmtId="166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3" fontId="4" fillId="0" borderId="0" xfId="0" applyNumberFormat="1" applyFont="1" applyBorder="1" applyAlignment="1">
      <alignment horizontal="right"/>
    </xf>
    <xf numFmtId="166" fontId="4" fillId="0" borderId="0" xfId="0" applyNumberFormat="1" applyFont="1" applyAlignment="1">
      <alignment horizontal="right"/>
    </xf>
    <xf numFmtId="0" fontId="4" fillId="0" borderId="0" xfId="0" applyFont="1" applyAlignment="1"/>
    <xf numFmtId="166" fontId="4" fillId="0" borderId="0" xfId="0" applyNumberFormat="1" applyFont="1" applyAlignment="1"/>
    <xf numFmtId="3" fontId="4" fillId="0" borderId="0" xfId="0" applyNumberFormat="1" applyFont="1" applyBorder="1" applyAlignment="1">
      <alignment vertical="center"/>
    </xf>
    <xf numFmtId="3" fontId="4" fillId="0" borderId="0" xfId="0" applyNumberFormat="1" applyFont="1" applyAlignment="1"/>
    <xf numFmtId="3" fontId="4" fillId="0" borderId="1" xfId="0" applyNumberFormat="1" applyFont="1" applyBorder="1" applyAlignment="1"/>
    <xf numFmtId="3" fontId="4" fillId="0" borderId="0" xfId="0" applyNumberFormat="1" applyFont="1" applyAlignment="1">
      <alignment vertical="center"/>
    </xf>
    <xf numFmtId="3" fontId="4" fillId="0" borderId="1" xfId="0" applyNumberFormat="1" applyFont="1" applyBorder="1" applyAlignment="1">
      <alignment vertical="center"/>
    </xf>
    <xf numFmtId="0" fontId="7" fillId="0" borderId="0" xfId="0" applyFont="1"/>
    <xf numFmtId="0" fontId="4" fillId="0" borderId="0" xfId="0" applyFont="1" applyAlignment="1">
      <alignment horizontal="right"/>
    </xf>
    <xf numFmtId="0" fontId="4" fillId="0" borderId="5" xfId="0" applyFont="1" applyBorder="1"/>
    <xf numFmtId="0" fontId="4" fillId="0" borderId="2" xfId="0" applyFont="1" applyBorder="1"/>
    <xf numFmtId="0" fontId="9" fillId="0" borderId="0" xfId="0" applyFont="1"/>
    <xf numFmtId="3" fontId="3" fillId="0" borderId="0" xfId="0" applyNumberFormat="1" applyFont="1"/>
    <xf numFmtId="0" fontId="4" fillId="0" borderId="1" xfId="0" applyFont="1" applyBorder="1" applyAlignment="1">
      <alignment wrapText="1"/>
    </xf>
    <xf numFmtId="3" fontId="4" fillId="0" borderId="0" xfId="0" applyNumberFormat="1" applyFont="1" applyAlignment="1">
      <alignment horizontal="right"/>
    </xf>
    <xf numFmtId="0" fontId="4" fillId="0" borderId="1" xfId="0" applyFont="1" applyFill="1" applyBorder="1" applyAlignment="1">
      <alignment wrapText="1"/>
    </xf>
    <xf numFmtId="0" fontId="10" fillId="0" borderId="0" xfId="0" applyFont="1"/>
    <xf numFmtId="3" fontId="4" fillId="0" borderId="0" xfId="0" applyNumberFormat="1" applyFont="1"/>
    <xf numFmtId="0" fontId="3" fillId="0" borderId="7" xfId="0" applyFont="1" applyBorder="1"/>
    <xf numFmtId="0" fontId="4" fillId="0" borderId="0" xfId="0" quotePrefix="1" applyFont="1" applyAlignment="1">
      <alignment horizontal="right"/>
    </xf>
    <xf numFmtId="0" fontId="4" fillId="0" borderId="0" xfId="0" applyFont="1" applyAlignment="1">
      <alignment horizontal="center"/>
    </xf>
    <xf numFmtId="0" fontId="11" fillId="0" borderId="0" xfId="0" applyFont="1"/>
    <xf numFmtId="166" fontId="11" fillId="0" borderId="0" xfId="0" applyNumberFormat="1" applyFont="1"/>
    <xf numFmtId="166" fontId="4" fillId="0" borderId="0" xfId="0" applyNumberFormat="1" applyFont="1" applyFill="1" applyAlignment="1">
      <alignment horizontal="right" vertical="center"/>
    </xf>
    <xf numFmtId="2" fontId="4" fillId="0" borderId="0" xfId="0" applyNumberFormat="1" applyFont="1" applyAlignment="1"/>
    <xf numFmtId="0" fontId="4" fillId="0" borderId="1" xfId="0" applyFont="1" applyBorder="1" applyAlignment="1"/>
    <xf numFmtId="3" fontId="4" fillId="0" borderId="0" xfId="0" applyNumberFormat="1" applyFont="1" applyFill="1" applyAlignment="1">
      <alignment horizontal="right" wrapText="1"/>
    </xf>
    <xf numFmtId="3" fontId="12" fillId="0" borderId="0" xfId="0" applyNumberFormat="1" applyFont="1" applyFill="1" applyAlignment="1">
      <alignment horizontal="right" wrapText="1"/>
    </xf>
    <xf numFmtId="3" fontId="3" fillId="0" borderId="0" xfId="0" applyNumberFormat="1" applyFont="1" applyAlignment="1">
      <alignment horizontal="right"/>
    </xf>
    <xf numFmtId="3" fontId="4" fillId="0" borderId="1" xfId="0" applyNumberFormat="1" applyFont="1" applyBorder="1" applyAlignment="1">
      <alignment horizontal="right"/>
    </xf>
    <xf numFmtId="167" fontId="4" fillId="0" borderId="0" xfId="0" applyNumberFormat="1" applyFont="1" applyFill="1" applyAlignment="1">
      <alignment horizontal="right" wrapText="1"/>
    </xf>
    <xf numFmtId="167" fontId="12" fillId="0" borderId="0" xfId="0" applyNumberFormat="1" applyFont="1" applyFill="1" applyAlignment="1">
      <alignment horizontal="right" wrapText="1"/>
    </xf>
    <xf numFmtId="3" fontId="4" fillId="0" borderId="0" xfId="0" applyNumberFormat="1" applyFont="1" applyAlignment="1">
      <alignment horizontal="right" wrapText="1"/>
    </xf>
    <xf numFmtId="3" fontId="12" fillId="0" borderId="0" xfId="0" applyNumberFormat="1" applyFont="1" applyAlignment="1">
      <alignment horizontal="right" wrapText="1"/>
    </xf>
    <xf numFmtId="3" fontId="3" fillId="0" borderId="0" xfId="0" applyNumberFormat="1" applyFont="1" applyFill="1" applyAlignment="1">
      <alignment horizontal="right"/>
    </xf>
    <xf numFmtId="3" fontId="3" fillId="0" borderId="7" xfId="0" applyNumberFormat="1" applyFont="1" applyFill="1" applyBorder="1" applyAlignment="1">
      <alignment horizontal="right"/>
    </xf>
    <xf numFmtId="3" fontId="4" fillId="0" borderId="0" xfId="0" applyNumberFormat="1" applyFont="1" applyFill="1" applyAlignment="1">
      <alignment horizontal="right"/>
    </xf>
    <xf numFmtId="3" fontId="4" fillId="0" borderId="1" xfId="0" applyNumberFormat="1" applyFont="1" applyFill="1" applyBorder="1" applyAlignment="1">
      <alignment horizontal="right"/>
    </xf>
    <xf numFmtId="3" fontId="4" fillId="0" borderId="0" xfId="0" applyNumberFormat="1" applyFont="1" applyFill="1" applyBorder="1" applyAlignment="1">
      <alignment horizontal="right"/>
    </xf>
    <xf numFmtId="166" fontId="3" fillId="0" borderId="0" xfId="0" applyNumberFormat="1" applyFont="1" applyAlignment="1"/>
    <xf numFmtId="166" fontId="3" fillId="0" borderId="0" xfId="0" applyNumberFormat="1" applyFont="1" applyFill="1" applyAlignment="1">
      <alignment horizontal="right"/>
    </xf>
    <xf numFmtId="0" fontId="3" fillId="0" borderId="0" xfId="0" applyFont="1" applyAlignment="1"/>
    <xf numFmtId="3" fontId="3" fillId="0" borderId="0" xfId="0" applyNumberFormat="1" applyFont="1" applyFill="1" applyAlignment="1">
      <alignment horizontal="right" wrapText="1"/>
    </xf>
    <xf numFmtId="3" fontId="3" fillId="0" borderId="7" xfId="0" applyNumberFormat="1" applyFont="1" applyBorder="1" applyAlignment="1">
      <alignment horizontal="right"/>
    </xf>
    <xf numFmtId="3" fontId="13" fillId="0" borderId="0" xfId="0" applyNumberFormat="1" applyFont="1" applyFill="1" applyAlignment="1">
      <alignment horizontal="right" wrapText="1"/>
    </xf>
    <xf numFmtId="3" fontId="3" fillId="0" borderId="0" xfId="0" applyNumberFormat="1" applyFont="1" applyAlignment="1">
      <alignment horizontal="right" wrapText="1"/>
    </xf>
    <xf numFmtId="3" fontId="13" fillId="0" borderId="0" xfId="0" applyNumberFormat="1" applyFont="1" applyAlignment="1">
      <alignment horizontal="right" wrapText="1"/>
    </xf>
    <xf numFmtId="3" fontId="3" fillId="0" borderId="6" xfId="0" applyNumberFormat="1" applyFont="1" applyFill="1" applyBorder="1" applyAlignment="1">
      <alignment horizontal="right"/>
    </xf>
    <xf numFmtId="0" fontId="4" fillId="0" borderId="12" xfId="0" applyFont="1" applyBorder="1" applyAlignment="1">
      <alignment horizontal="center" vertical="center" wrapText="1"/>
    </xf>
    <xf numFmtId="3" fontId="4" fillId="0" borderId="12" xfId="0" applyNumberFormat="1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top" wrapText="1"/>
    </xf>
    <xf numFmtId="0" fontId="4" fillId="0" borderId="3" xfId="0" applyFont="1" applyBorder="1" applyAlignment="1"/>
    <xf numFmtId="0" fontId="4" fillId="0" borderId="3" xfId="0" quotePrefix="1" applyFont="1" applyBorder="1" applyAlignment="1">
      <alignment horizontal="left" vertical="top" indent="2"/>
    </xf>
    <xf numFmtId="3" fontId="4" fillId="0" borderId="0" xfId="0" applyNumberFormat="1" applyFont="1" applyFill="1" applyAlignment="1">
      <alignment horizontal="right" vertical="center" wrapText="1"/>
    </xf>
    <xf numFmtId="3" fontId="4" fillId="0" borderId="1" xfId="0" applyNumberFormat="1" applyFont="1" applyBorder="1" applyAlignment="1">
      <alignment horizontal="right" vertical="center"/>
    </xf>
    <xf numFmtId="3" fontId="12" fillId="0" borderId="0" xfId="0" applyNumberFormat="1" applyFont="1" applyFill="1" applyAlignment="1">
      <alignment horizontal="right" vertical="center" wrapText="1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top" indent="2"/>
    </xf>
    <xf numFmtId="3" fontId="4" fillId="0" borderId="0" xfId="0" applyNumberFormat="1" applyFont="1" applyAlignment="1">
      <alignment horizontal="right" vertical="center" wrapText="1"/>
    </xf>
    <xf numFmtId="3" fontId="12" fillId="0" borderId="0" xfId="0" applyNumberFormat="1" applyFont="1" applyAlignment="1">
      <alignment horizontal="right" vertical="center" wrapText="1"/>
    </xf>
    <xf numFmtId="3" fontId="4" fillId="0" borderId="0" xfId="0" applyNumberFormat="1" applyFont="1" applyFill="1" applyAlignment="1">
      <alignment horizontal="right" vertical="center"/>
    </xf>
    <xf numFmtId="3" fontId="4" fillId="0" borderId="1" xfId="0" applyNumberFormat="1" applyFont="1" applyFill="1" applyBorder="1" applyAlignment="1">
      <alignment horizontal="right" vertical="center"/>
    </xf>
    <xf numFmtId="3" fontId="4" fillId="0" borderId="0" xfId="0" applyNumberFormat="1" applyFont="1" applyFill="1" applyBorder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 indent="1"/>
    </xf>
    <xf numFmtId="3" fontId="4" fillId="0" borderId="0" xfId="0" applyNumberFormat="1" applyFont="1" applyAlignment="1">
      <alignment horizontal="right" vertical="center" indent="1"/>
    </xf>
    <xf numFmtId="166" fontId="4" fillId="0" borderId="0" xfId="0" applyNumberFormat="1" applyFont="1" applyBorder="1" applyAlignment="1">
      <alignment horizontal="right" indent="1"/>
    </xf>
    <xf numFmtId="0" fontId="4" fillId="0" borderId="3" xfId="0" applyFont="1" applyBorder="1" applyAlignment="1">
      <alignment horizontal="right"/>
    </xf>
    <xf numFmtId="0" fontId="14" fillId="0" borderId="0" xfId="0" applyFont="1" applyBorder="1" applyAlignment="1">
      <alignment horizontal="left" vertical="top" indent="2"/>
    </xf>
    <xf numFmtId="0" fontId="9" fillId="0" borderId="0" xfId="0" applyFont="1" applyBorder="1" applyAlignment="1">
      <alignment horizontal="left" vertical="top"/>
    </xf>
    <xf numFmtId="0" fontId="14" fillId="0" borderId="0" xfId="0" applyFont="1" applyBorder="1" applyAlignment="1">
      <alignment horizontal="left" vertical="top" wrapText="1" indent="2"/>
    </xf>
    <xf numFmtId="0" fontId="9" fillId="0" borderId="0" xfId="0" quotePrefix="1" applyFont="1" applyBorder="1" applyAlignment="1">
      <alignment horizontal="left" vertical="top" indent="2"/>
    </xf>
    <xf numFmtId="0" fontId="9" fillId="0" borderId="0" xfId="0" applyFont="1" applyBorder="1" applyAlignment="1"/>
    <xf numFmtId="0" fontId="9" fillId="0" borderId="0" xfId="0" applyFont="1" applyAlignment="1">
      <alignment horizontal="left" vertical="top" indent="2"/>
    </xf>
    <xf numFmtId="0" fontId="9" fillId="0" borderId="0" xfId="0" applyFont="1" applyAlignment="1">
      <alignment horizontal="right"/>
    </xf>
    <xf numFmtId="0" fontId="9" fillId="0" borderId="0" xfId="0" quotePrefix="1" applyFont="1" applyAlignment="1">
      <alignment horizontal="left" indent="2"/>
    </xf>
    <xf numFmtId="0" fontId="9" fillId="0" borderId="0" xfId="0" applyFont="1" applyAlignment="1"/>
    <xf numFmtId="0" fontId="4" fillId="0" borderId="15" xfId="0" applyFont="1" applyBorder="1"/>
    <xf numFmtId="0" fontId="4" fillId="0" borderId="1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166" fontId="4" fillId="0" borderId="19" xfId="0" applyNumberFormat="1" applyFont="1" applyBorder="1" applyAlignment="1">
      <alignment horizontal="center"/>
    </xf>
    <xf numFmtId="166" fontId="4" fillId="0" borderId="20" xfId="0" applyNumberFormat="1" applyFont="1" applyBorder="1" applyAlignment="1">
      <alignment horizontal="center"/>
    </xf>
    <xf numFmtId="0" fontId="4" fillId="0" borderId="1" xfId="0" applyFont="1" applyBorder="1" applyAlignment="1">
      <alignment horizontal="right"/>
    </xf>
    <xf numFmtId="0" fontId="9" fillId="0" borderId="0" xfId="0" applyFont="1" applyAlignment="1">
      <alignment horizontal="left" vertical="top"/>
    </xf>
    <xf numFmtId="0" fontId="4" fillId="0" borderId="5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9" fillId="0" borderId="0" xfId="0" applyFont="1" applyBorder="1" applyAlignment="1">
      <alignment horizontal="left" wrapText="1"/>
    </xf>
    <xf numFmtId="0" fontId="9" fillId="0" borderId="0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3" fontId="4" fillId="0" borderId="12" xfId="0" applyNumberFormat="1" applyFont="1" applyBorder="1" applyAlignment="1">
      <alignment horizontal="center" vertical="center" wrapText="1"/>
    </xf>
    <xf numFmtId="3" fontId="4" fillId="0" borderId="11" xfId="0" applyNumberFormat="1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0" fontId="4" fillId="0" borderId="1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4" fillId="0" borderId="17" xfId="0" applyFont="1" applyBorder="1" applyAlignment="1">
      <alignment horizontal="center" vertical="center" wrapText="1"/>
    </xf>
    <xf numFmtId="44" fontId="4" fillId="0" borderId="18" xfId="1" applyFont="1" applyBorder="1" applyAlignment="1">
      <alignment horizontal="center" vertical="center" wrapText="1"/>
    </xf>
    <xf numFmtId="44" fontId="4" fillId="0" borderId="5" xfId="1" applyFont="1" applyBorder="1" applyAlignment="1">
      <alignment horizontal="center" vertical="center" wrapText="1"/>
    </xf>
    <xf numFmtId="44" fontId="4" fillId="0" borderId="14" xfId="1" applyFont="1" applyBorder="1" applyAlignment="1">
      <alignment horizontal="center" vertical="center" wrapText="1"/>
    </xf>
    <xf numFmtId="44" fontId="4" fillId="0" borderId="2" xfId="1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44" fontId="4" fillId="0" borderId="9" xfId="1" applyFont="1" applyBorder="1" applyAlignment="1">
      <alignment horizontal="center" vertical="center" wrapText="1"/>
    </xf>
    <xf numFmtId="44" fontId="4" fillId="0" borderId="13" xfId="1" applyFont="1" applyBorder="1" applyAlignment="1">
      <alignment horizontal="center" vertical="center" wrapText="1"/>
    </xf>
    <xf numFmtId="44" fontId="4" fillId="0" borderId="8" xfId="1" applyFont="1" applyBorder="1" applyAlignment="1">
      <alignment horizontal="center" vertical="center" wrapText="1"/>
    </xf>
    <xf numFmtId="0" fontId="16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/>
    </xf>
    <xf numFmtId="0" fontId="19" fillId="0" borderId="0" xfId="0" applyFont="1" applyAlignment="1">
      <alignment horizontal="justify" vertical="center"/>
    </xf>
    <xf numFmtId="0" fontId="20" fillId="0" borderId="0" xfId="0" applyFont="1" applyAlignment="1">
      <alignment horizontal="justify" vertical="center"/>
    </xf>
    <xf numFmtId="0" fontId="23" fillId="0" borderId="0" xfId="0" applyFont="1" applyAlignment="1">
      <alignment horizontal="justify" vertical="center"/>
    </xf>
    <xf numFmtId="0" fontId="20" fillId="0" borderId="0" xfId="0" applyFont="1" applyAlignment="1">
      <alignment horizontal="justify"/>
    </xf>
    <xf numFmtId="0" fontId="19" fillId="0" borderId="0" xfId="0" applyFont="1" applyAlignment="1">
      <alignment horizontal="justify"/>
    </xf>
    <xf numFmtId="0" fontId="24" fillId="0" borderId="0" xfId="0" applyFont="1" applyAlignment="1">
      <alignment horizontal="justify"/>
    </xf>
    <xf numFmtId="0" fontId="25" fillId="0" borderId="0" xfId="0" applyFont="1" applyAlignment="1">
      <alignment horizontal="justify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justify"/>
    </xf>
    <xf numFmtId="0" fontId="19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8" fillId="0" borderId="0" xfId="2" applyFont="1" applyAlignment="1">
      <alignment horizontal="center"/>
    </xf>
    <xf numFmtId="0" fontId="20" fillId="0" borderId="0" xfId="0" applyFont="1" applyAlignment="1">
      <alignment horizontal="justify" wrapText="1"/>
    </xf>
    <xf numFmtId="0" fontId="22" fillId="0" borderId="0" xfId="0" applyFont="1" applyAlignment="1">
      <alignment horizontal="justify" wrapText="1"/>
    </xf>
    <xf numFmtId="0" fontId="20" fillId="0" borderId="0" xfId="0" applyFont="1" applyAlignment="1">
      <alignment horizontal="justify" wrapText="1"/>
    </xf>
    <xf numFmtId="0" fontId="18" fillId="0" borderId="3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20" fillId="0" borderId="3" xfId="0" applyFont="1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/>
            </a:pPr>
            <a:r>
              <a:rPr lang="en-US" sz="1100" b="0"/>
              <a:t>STRUKTURA ZAPOSLENIH U PRAVNIM OSOBAMA PREMA VISINI ISPLAĆENE PLAĆE, ZA OŽUJAK 2015. I 2016.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376232089125298"/>
          <c:y val="0.22425720245379885"/>
          <c:w val="0.8257118276188854"/>
          <c:h val="0.558248166193302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'Tab. 2'!$S$13</c:f>
              <c:strCache>
                <c:ptCount val="1"/>
                <c:pt idx="0">
                  <c:v>2016.</c:v>
                </c:pt>
              </c:strCache>
            </c:strRef>
          </c:tx>
          <c:invertIfNegative val="0"/>
          <c:cat>
            <c:strRef>
              <c:f>'Tab. 2'!$R$14:$R$21</c:f>
              <c:strCache>
                <c:ptCount val="8"/>
                <c:pt idx="0">
                  <c:v>do 2 500</c:v>
                </c:pt>
                <c:pt idx="1">
                  <c:v>2 501 - 
3 500</c:v>
                </c:pt>
                <c:pt idx="2">
                  <c:v>3 501 - 
4 500</c:v>
                </c:pt>
                <c:pt idx="3">
                  <c:v>4 501 - 
5 500</c:v>
                </c:pt>
                <c:pt idx="4">
                  <c:v>5 501 - 
8 000</c:v>
                </c:pt>
                <c:pt idx="5">
                  <c:v>8 001 - 
10 000</c:v>
                </c:pt>
                <c:pt idx="6">
                  <c:v>10 001 - 
16 000</c:v>
                </c:pt>
                <c:pt idx="7">
                  <c:v>16 001 
i više</c:v>
                </c:pt>
              </c:strCache>
            </c:strRef>
          </c:cat>
          <c:val>
            <c:numRef>
              <c:f>'Tab. 2'!$S$14:$S$21</c:f>
              <c:numCache>
                <c:formatCode>0.0</c:formatCode>
                <c:ptCount val="8"/>
                <c:pt idx="0">
                  <c:v>4.0999999999999996</c:v>
                </c:pt>
                <c:pt idx="1">
                  <c:v>14.1</c:v>
                </c:pt>
                <c:pt idx="2">
                  <c:v>15.2</c:v>
                </c:pt>
                <c:pt idx="3">
                  <c:v>14.6</c:v>
                </c:pt>
                <c:pt idx="4">
                  <c:v>29.6</c:v>
                </c:pt>
                <c:pt idx="5">
                  <c:v>10.1</c:v>
                </c:pt>
                <c:pt idx="6">
                  <c:v>9.5</c:v>
                </c:pt>
                <c:pt idx="7">
                  <c:v>2.8</c:v>
                </c:pt>
              </c:numCache>
            </c:numRef>
          </c:val>
        </c:ser>
        <c:ser>
          <c:idx val="1"/>
          <c:order val="1"/>
          <c:tx>
            <c:strRef>
              <c:f>'Tab. 2'!$T$13</c:f>
              <c:strCache>
                <c:ptCount val="1"/>
                <c:pt idx="0">
                  <c:v>2015.</c:v>
                </c:pt>
              </c:strCache>
            </c:strRef>
          </c:tx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cat>
            <c:strRef>
              <c:f>'Tab. 2'!$R$14:$R$21</c:f>
              <c:strCache>
                <c:ptCount val="8"/>
                <c:pt idx="0">
                  <c:v>do 2 500</c:v>
                </c:pt>
                <c:pt idx="1">
                  <c:v>2 501 - 
3 500</c:v>
                </c:pt>
                <c:pt idx="2">
                  <c:v>3 501 - 
4 500</c:v>
                </c:pt>
                <c:pt idx="3">
                  <c:v>4 501 - 
5 500</c:v>
                </c:pt>
                <c:pt idx="4">
                  <c:v>5 501 - 
8 000</c:v>
                </c:pt>
                <c:pt idx="5">
                  <c:v>8 001 - 
10 000</c:v>
                </c:pt>
                <c:pt idx="6">
                  <c:v>10 001 - 
16 000</c:v>
                </c:pt>
                <c:pt idx="7">
                  <c:v>16 001 
i više</c:v>
                </c:pt>
              </c:strCache>
            </c:strRef>
          </c:cat>
          <c:val>
            <c:numRef>
              <c:f>'Tab. 2'!$T$14:$T$21</c:f>
              <c:numCache>
                <c:formatCode>0.0</c:formatCode>
                <c:ptCount val="8"/>
                <c:pt idx="0">
                  <c:v>4.2</c:v>
                </c:pt>
                <c:pt idx="1">
                  <c:v>13.7</c:v>
                </c:pt>
                <c:pt idx="2">
                  <c:v>15</c:v>
                </c:pt>
                <c:pt idx="3">
                  <c:v>15.2</c:v>
                </c:pt>
                <c:pt idx="4">
                  <c:v>30.000000000000004</c:v>
                </c:pt>
                <c:pt idx="5">
                  <c:v>9.8000000000000007</c:v>
                </c:pt>
                <c:pt idx="6">
                  <c:v>9.4</c:v>
                </c:pt>
                <c:pt idx="7">
                  <c:v>2.7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5059328"/>
        <c:axId val="115061504"/>
      </c:barChart>
      <c:catAx>
        <c:axId val="115059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/>
                </a:pPr>
                <a:r>
                  <a:rPr lang="hr-HR" sz="900" b="0"/>
                  <a:t>kune</a:t>
                </a:r>
              </a:p>
            </c:rich>
          </c:tx>
          <c:layout>
            <c:manualLayout>
              <c:xMode val="edge"/>
              <c:yMode val="edge"/>
              <c:x val="0.92402817035111662"/>
              <c:y val="0.84007261030090907"/>
            </c:manualLayout>
          </c:layout>
          <c:overlay val="0"/>
        </c:title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sr-Latn-RS"/>
          </a:p>
        </c:txPr>
        <c:crossAx val="115061504"/>
        <c:crosses val="autoZero"/>
        <c:auto val="1"/>
        <c:lblAlgn val="ctr"/>
        <c:lblOffset val="100"/>
        <c:noMultiLvlLbl val="0"/>
      </c:catAx>
      <c:valAx>
        <c:axId val="11506150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b="0"/>
                </a:pPr>
                <a:r>
                  <a:rPr lang="en-US" b="0"/>
                  <a:t>%</a:t>
                </a:r>
              </a:p>
            </c:rich>
          </c:tx>
          <c:layout>
            <c:manualLayout>
              <c:xMode val="edge"/>
              <c:yMode val="edge"/>
              <c:x val="7.3211314475873548E-2"/>
              <c:y val="0.15245800821172747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sr-Latn-RS"/>
          </a:p>
        </c:txPr>
        <c:crossAx val="115059328"/>
        <c:crosses val="autoZero"/>
        <c:crossBetween val="between"/>
      </c:valAx>
    </c:plotArea>
    <c:legend>
      <c:legendPos val="r"/>
      <c:legendEntry>
        <c:idx val="1"/>
        <c:txPr>
          <a:bodyPr/>
          <a:lstStyle/>
          <a:p>
            <a:pPr>
              <a:defRPr sz="900"/>
            </a:pPr>
            <a:endParaRPr lang="sr-Latn-RS"/>
          </a:p>
        </c:txPr>
      </c:legendEntry>
      <c:layout>
        <c:manualLayout>
          <c:xMode val="edge"/>
          <c:yMode val="edge"/>
          <c:x val="0.38555525774974914"/>
          <c:y val="0.90970451274235886"/>
          <c:w val="0.24224716301738883"/>
          <c:h val="6.6628847598023969E-2"/>
        </c:manualLayout>
      </c:layout>
      <c:overlay val="0"/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/>
          <a:lstStyle/>
          <a:p>
            <a:pPr>
              <a:defRPr sz="1050" b="0"/>
            </a:pPr>
            <a:r>
              <a:rPr lang="hr-HR" sz="1050" b="0"/>
              <a:t>PROSJEČNE MJESEČNE ISPLAĆENE NETO PLAĆE ZAPOSLENIH
PREMA STUPNJU STRUČNE SPREME</a:t>
            </a:r>
          </a:p>
        </c:rich>
      </c:tx>
      <c:layout>
        <c:manualLayout>
          <c:xMode val="edge"/>
          <c:yMode val="edge"/>
          <c:x val="0.21840032302490073"/>
          <c:y val="5.3744632457975615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048188465906916"/>
          <c:y val="0.20623501199040767"/>
          <c:w val="0.86469506415864683"/>
          <c:h val="0.6294964028776978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'Tab. 4'!$T$27</c:f>
              <c:strCache>
                <c:ptCount val="1"/>
                <c:pt idx="0">
                  <c:v>2013.</c:v>
                </c:pt>
              </c:strCache>
            </c:strRef>
          </c:tx>
          <c:invertIfNegative val="0"/>
          <c:cat>
            <c:strRef>
              <c:f>'Tab. 4'!$U$26:$AB$26</c:f>
              <c:strCache>
                <c:ptCount val="8"/>
                <c:pt idx="0">
                  <c:v>VSS</c:v>
                </c:pt>
                <c:pt idx="1">
                  <c:v>VŠS</c:v>
                </c:pt>
                <c:pt idx="2">
                  <c:v>SSS</c:v>
                </c:pt>
                <c:pt idx="3">
                  <c:v>NSS</c:v>
                </c:pt>
                <c:pt idx="4">
                  <c:v>VKV</c:v>
                </c:pt>
                <c:pt idx="5">
                  <c:v>KV</c:v>
                </c:pt>
                <c:pt idx="6">
                  <c:v>PKV</c:v>
                </c:pt>
                <c:pt idx="7">
                  <c:v>NKV</c:v>
                </c:pt>
              </c:strCache>
            </c:strRef>
          </c:cat>
          <c:val>
            <c:numRef>
              <c:f>'Tab. 4'!$U$27:$AB$27</c:f>
              <c:numCache>
                <c:formatCode>General</c:formatCode>
                <c:ptCount val="8"/>
                <c:pt idx="0">
                  <c:v>9251</c:v>
                </c:pt>
                <c:pt idx="1">
                  <c:v>6803</c:v>
                </c:pt>
                <c:pt idx="2">
                  <c:v>5163</c:v>
                </c:pt>
                <c:pt idx="3">
                  <c:v>4121</c:v>
                </c:pt>
                <c:pt idx="4">
                  <c:v>5951</c:v>
                </c:pt>
                <c:pt idx="5">
                  <c:v>4624</c:v>
                </c:pt>
                <c:pt idx="6">
                  <c:v>4173</c:v>
                </c:pt>
                <c:pt idx="7">
                  <c:v>3435</c:v>
                </c:pt>
              </c:numCache>
            </c:numRef>
          </c:val>
        </c:ser>
        <c:ser>
          <c:idx val="1"/>
          <c:order val="1"/>
          <c:tx>
            <c:strRef>
              <c:f>'Tab. 4'!$T$28</c:f>
              <c:strCache>
                <c:ptCount val="1"/>
                <c:pt idx="0">
                  <c:v>2014.</c:v>
                </c:pt>
              </c:strCache>
            </c:strRef>
          </c:tx>
          <c:spPr>
            <a:pattFill prst="pct40">
              <a:fgClr>
                <a:schemeClr val="tx2">
                  <a:lumMod val="20000"/>
                  <a:lumOff val="80000"/>
                </a:schemeClr>
              </a:fgClr>
              <a:bgClr>
                <a:schemeClr val="bg1"/>
              </a:bgClr>
            </a:pattFill>
          </c:spPr>
          <c:invertIfNegative val="0"/>
          <c:cat>
            <c:strRef>
              <c:f>'Tab. 4'!$U$26:$AB$26</c:f>
              <c:strCache>
                <c:ptCount val="8"/>
                <c:pt idx="0">
                  <c:v>VSS</c:v>
                </c:pt>
                <c:pt idx="1">
                  <c:v>VŠS</c:v>
                </c:pt>
                <c:pt idx="2">
                  <c:v>SSS</c:v>
                </c:pt>
                <c:pt idx="3">
                  <c:v>NSS</c:v>
                </c:pt>
                <c:pt idx="4">
                  <c:v>VKV</c:v>
                </c:pt>
                <c:pt idx="5">
                  <c:v>KV</c:v>
                </c:pt>
                <c:pt idx="6">
                  <c:v>PKV</c:v>
                </c:pt>
                <c:pt idx="7">
                  <c:v>NKV</c:v>
                </c:pt>
              </c:strCache>
            </c:strRef>
          </c:cat>
          <c:val>
            <c:numRef>
              <c:f>'Tab. 4'!$U$28:$AB$28</c:f>
              <c:numCache>
                <c:formatCode>#,##0_ ;\-#,##0\ </c:formatCode>
                <c:ptCount val="8"/>
                <c:pt idx="0">
                  <c:v>9182</c:v>
                </c:pt>
                <c:pt idx="1">
                  <c:v>6693</c:v>
                </c:pt>
                <c:pt idx="2">
                  <c:v>5162</c:v>
                </c:pt>
                <c:pt idx="3">
                  <c:v>4068</c:v>
                </c:pt>
                <c:pt idx="4">
                  <c:v>6279</c:v>
                </c:pt>
                <c:pt idx="5">
                  <c:v>4710</c:v>
                </c:pt>
                <c:pt idx="6">
                  <c:v>4374</c:v>
                </c:pt>
                <c:pt idx="7">
                  <c:v>3603</c:v>
                </c:pt>
              </c:numCache>
            </c:numRef>
          </c:val>
        </c:ser>
        <c:ser>
          <c:idx val="2"/>
          <c:order val="2"/>
          <c:tx>
            <c:strRef>
              <c:f>'Tab. 4'!$T$29</c:f>
              <c:strCache>
                <c:ptCount val="1"/>
                <c:pt idx="0">
                  <c:v>2015.</c:v>
                </c:pt>
              </c:strCache>
            </c:strRef>
          </c:tx>
          <c:invertIfNegative val="0"/>
          <c:cat>
            <c:strRef>
              <c:f>'Tab. 4'!$U$26:$AB$26</c:f>
              <c:strCache>
                <c:ptCount val="8"/>
                <c:pt idx="0">
                  <c:v>VSS</c:v>
                </c:pt>
                <c:pt idx="1">
                  <c:v>VŠS</c:v>
                </c:pt>
                <c:pt idx="2">
                  <c:v>SSS</c:v>
                </c:pt>
                <c:pt idx="3">
                  <c:v>NSS</c:v>
                </c:pt>
                <c:pt idx="4">
                  <c:v>VKV</c:v>
                </c:pt>
                <c:pt idx="5">
                  <c:v>KV</c:v>
                </c:pt>
                <c:pt idx="6">
                  <c:v>PKV</c:v>
                </c:pt>
                <c:pt idx="7">
                  <c:v>NKV</c:v>
                </c:pt>
              </c:strCache>
            </c:strRef>
          </c:cat>
          <c:val>
            <c:numRef>
              <c:f>'Tab. 4'!$U$29:$AB$29</c:f>
              <c:numCache>
                <c:formatCode>#,##0_ ;\-#,##0\ </c:formatCode>
                <c:ptCount val="8"/>
                <c:pt idx="0">
                  <c:v>9518</c:v>
                </c:pt>
                <c:pt idx="1">
                  <c:v>6929</c:v>
                </c:pt>
                <c:pt idx="2">
                  <c:v>5211</c:v>
                </c:pt>
                <c:pt idx="3">
                  <c:v>4047</c:v>
                </c:pt>
                <c:pt idx="4">
                  <c:v>6108</c:v>
                </c:pt>
                <c:pt idx="5">
                  <c:v>4566</c:v>
                </c:pt>
                <c:pt idx="6">
                  <c:v>4537</c:v>
                </c:pt>
                <c:pt idx="7">
                  <c:v>3826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8054912"/>
        <c:axId val="118056832"/>
      </c:barChart>
      <c:catAx>
        <c:axId val="1180549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 b="0"/>
                </a:pPr>
                <a:r>
                  <a:rPr lang="hr-HR" sz="900" b="0"/>
                  <a:t>stupanj stručne spreme</a:t>
                </a:r>
              </a:p>
            </c:rich>
          </c:tx>
          <c:layout>
            <c:manualLayout>
              <c:xMode val="edge"/>
              <c:yMode val="edge"/>
              <c:x val="0.76924358413531646"/>
              <c:y val="0.9244603366556343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sr-Latn-RS"/>
          </a:p>
        </c:txPr>
        <c:crossAx val="1180568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1805683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 b="0"/>
                </a:pPr>
                <a:r>
                  <a:rPr lang="hr-HR" sz="900" b="0"/>
                  <a:t>plaće u kunama</a:t>
                </a:r>
              </a:p>
            </c:rich>
          </c:tx>
          <c:layout>
            <c:manualLayout>
              <c:xMode val="edge"/>
              <c:yMode val="edge"/>
              <c:x val="3.9164114902303874E-3"/>
              <c:y val="0.37192599666585263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900"/>
            </a:pPr>
            <a:endParaRPr lang="sr-Latn-RS"/>
          </a:p>
        </c:txPr>
        <c:crossAx val="118054912"/>
        <c:crosses val="autoZero"/>
        <c:crossBetween val="between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58127041372254817"/>
          <c:y val="0.25996179485787407"/>
          <c:w val="0.3414989982005896"/>
          <c:h val="7.1942446043165464E-2"/>
        </c:manualLayout>
      </c:layout>
      <c:overlay val="0"/>
      <c:spPr>
        <a:ln>
          <a:solidFill>
            <a:schemeClr val="bg1">
              <a:lumMod val="50000"/>
            </a:schemeClr>
          </a:solidFill>
        </a:ln>
      </c:spPr>
      <c:txPr>
        <a:bodyPr/>
        <a:lstStyle/>
        <a:p>
          <a:pPr>
            <a:defRPr sz="900"/>
          </a:pPr>
          <a:endParaRPr lang="sr-Latn-RS"/>
        </a:p>
      </c:txPr>
    </c:legend>
    <c:plotVisOnly val="1"/>
    <c:dispBlanksAs val="gap"/>
    <c:showDLblsOverMax val="0"/>
  </c:chart>
  <c:spPr>
    <a:ln>
      <a:noFill/>
    </a:ln>
  </c:spPr>
  <c:printSettings>
    <c:headerFooter alignWithMargins="0"/>
    <c:pageMargins b="1" l="0.75" r="0.75" t="1" header="0.5" footer="0.5"/>
    <c:pageSetup paperSize="9" orientation="landscape" horizontalDpi="1200" verticalDpi="120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419098</xdr:colOff>
      <xdr:row>7</xdr:row>
      <xdr:rowOff>114301</xdr:rowOff>
    </xdr:from>
    <xdr:to>
      <xdr:col>14</xdr:col>
      <xdr:colOff>323850</xdr:colOff>
      <xdr:row>20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400051</xdr:colOff>
      <xdr:row>28</xdr:row>
      <xdr:rowOff>66674</xdr:rowOff>
    </xdr:from>
    <xdr:to>
      <xdr:col>13</xdr:col>
      <xdr:colOff>400050</xdr:colOff>
      <xdr:row>45</xdr:row>
      <xdr:rowOff>95250</xdr:rowOff>
    </xdr:to>
    <xdr:graphicFrame macro="">
      <xdr:nvGraphicFramePr>
        <xdr:cNvPr id="6147" name="Chart 102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://www.zagreb.hr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"/>
  <sheetViews>
    <sheetView showGridLines="0" tabSelected="1" workbookViewId="0">
      <selection activeCell="K14" sqref="K14"/>
    </sheetView>
  </sheetViews>
  <sheetFormatPr defaultRowHeight="12.75" x14ac:dyDescent="0.2"/>
  <cols>
    <col min="1" max="1" width="53.1640625" style="2" customWidth="1"/>
    <col min="2" max="6" width="8.83203125" style="1" customWidth="1"/>
    <col min="7" max="7" width="8.83203125" style="2" customWidth="1"/>
    <col min="8" max="16384" width="9.33203125" style="2"/>
  </cols>
  <sheetData>
    <row r="1" spans="1:7" ht="27.75" customHeight="1" thickBot="1" x14ac:dyDescent="0.25">
      <c r="A1" s="113" t="s">
        <v>94</v>
      </c>
      <c r="B1" s="113"/>
      <c r="C1" s="113"/>
      <c r="D1" s="113"/>
      <c r="E1" s="113"/>
      <c r="F1" s="113"/>
      <c r="G1" s="113"/>
    </row>
    <row r="2" spans="1:7" ht="20.25" customHeight="1" x14ac:dyDescent="0.2">
      <c r="A2" s="3"/>
      <c r="B2" s="4" t="s">
        <v>44</v>
      </c>
      <c r="C2" s="4" t="s">
        <v>45</v>
      </c>
      <c r="D2" s="4" t="s">
        <v>46</v>
      </c>
      <c r="E2" s="4" t="s">
        <v>52</v>
      </c>
      <c r="F2" s="4" t="s">
        <v>56</v>
      </c>
      <c r="G2" s="80" t="s">
        <v>85</v>
      </c>
    </row>
    <row r="3" spans="1:7" ht="29.25" customHeight="1" x14ac:dyDescent="0.2">
      <c r="A3" s="5" t="s">
        <v>43</v>
      </c>
      <c r="B3" s="94">
        <v>6245</v>
      </c>
      <c r="C3" s="94">
        <v>6359</v>
      </c>
      <c r="D3" s="94">
        <v>6366</v>
      </c>
      <c r="E3" s="95">
        <v>6437</v>
      </c>
      <c r="F3" s="95">
        <v>6451</v>
      </c>
      <c r="G3" s="95">
        <v>6626</v>
      </c>
    </row>
    <row r="4" spans="1:7" ht="18" customHeight="1" x14ac:dyDescent="0.2">
      <c r="A4" s="6" t="s">
        <v>7</v>
      </c>
      <c r="B4" s="96">
        <v>101.4</v>
      </c>
      <c r="C4" s="96">
        <f>ROUND(C3/B3*100,1)</f>
        <v>101.8</v>
      </c>
      <c r="D4" s="96">
        <f t="shared" ref="D4:G4" si="0">ROUND(D3/C3*100,1)</f>
        <v>100.1</v>
      </c>
      <c r="E4" s="96">
        <f t="shared" si="0"/>
        <v>101.1</v>
      </c>
      <c r="F4" s="96">
        <f t="shared" si="0"/>
        <v>100.2</v>
      </c>
      <c r="G4" s="96">
        <f t="shared" si="0"/>
        <v>102.7</v>
      </c>
    </row>
    <row r="5" spans="1:7" ht="19.5" customHeight="1" x14ac:dyDescent="0.2">
      <c r="A5" s="9" t="s">
        <v>47</v>
      </c>
    </row>
    <row r="6" spans="1:7" ht="13.5" customHeight="1" x14ac:dyDescent="0.2">
      <c r="A6" s="10"/>
    </row>
  </sheetData>
  <mergeCells count="1">
    <mergeCell ref="A1:G1"/>
  </mergeCells>
  <phoneticPr fontId="2" type="noConversion"/>
  <printOptions horizontalCentered="1"/>
  <pageMargins left="0.59055118110236227" right="0.59055118110236227" top="2.9527559055118111" bottom="0.59055118110236227" header="0.51181102362204722" footer="0.31496062992125984"/>
  <pageSetup paperSize="9" scale="9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3"/>
  <sheetViews>
    <sheetView showGridLines="0" workbookViewId="0">
      <selection activeCell="Y14" sqref="Y14"/>
    </sheetView>
  </sheetViews>
  <sheetFormatPr defaultRowHeight="12.75" x14ac:dyDescent="0.2"/>
  <cols>
    <col min="1" max="1" width="7.83203125" style="2" customWidth="1"/>
    <col min="2" max="2" width="6.33203125" style="2" customWidth="1"/>
    <col min="3" max="13" width="7.1640625" style="2" customWidth="1"/>
    <col min="14" max="15" width="7.83203125" style="2" customWidth="1"/>
    <col min="16" max="16" width="7.33203125" style="2" customWidth="1"/>
    <col min="17" max="17" width="9.33203125" style="2"/>
    <col min="18" max="18" width="11" style="2" customWidth="1"/>
    <col min="19" max="19" width="9.5" style="2" bestFit="1" customWidth="1"/>
    <col min="20" max="22" width="9.33203125" style="2"/>
    <col min="23" max="25" width="11" style="2" customWidth="1"/>
    <col min="26" max="26" width="13.33203125" style="2" customWidth="1"/>
    <col min="27" max="16384" width="9.33203125" style="2"/>
  </cols>
  <sheetData>
    <row r="1" spans="1:27" ht="13.5" customHeight="1" x14ac:dyDescent="0.25">
      <c r="A1" s="116" t="s">
        <v>87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</row>
    <row r="2" spans="1:27" ht="27.75" customHeight="1" thickBot="1" x14ac:dyDescent="0.25">
      <c r="A2" s="98" t="s">
        <v>88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</row>
    <row r="3" spans="1:27" ht="20.25" customHeight="1" x14ac:dyDescent="0.2">
      <c r="A3" s="114"/>
      <c r="B3" s="118" t="s">
        <v>24</v>
      </c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</row>
    <row r="4" spans="1:27" ht="39" customHeight="1" x14ac:dyDescent="0.2">
      <c r="A4" s="115"/>
      <c r="B4" s="79" t="s">
        <v>57</v>
      </c>
      <c r="C4" s="78" t="s">
        <v>58</v>
      </c>
      <c r="D4" s="78" t="s">
        <v>59</v>
      </c>
      <c r="E4" s="78" t="s">
        <v>60</v>
      </c>
      <c r="F4" s="78" t="s">
        <v>50</v>
      </c>
      <c r="G4" s="78" t="s">
        <v>51</v>
      </c>
      <c r="H4" s="78" t="s">
        <v>61</v>
      </c>
      <c r="I4" s="78" t="s">
        <v>62</v>
      </c>
      <c r="J4" s="78" t="s">
        <v>83</v>
      </c>
      <c r="K4" s="78" t="s">
        <v>84</v>
      </c>
      <c r="L4" s="78" t="s">
        <v>64</v>
      </c>
      <c r="M4" s="78" t="s">
        <v>65</v>
      </c>
      <c r="N4" s="78" t="s">
        <v>66</v>
      </c>
      <c r="O4" s="78" t="s">
        <v>67</v>
      </c>
      <c r="P4" s="78" t="s">
        <v>68</v>
      </c>
    </row>
    <row r="5" spans="1:27" ht="19.5" customHeight="1" x14ac:dyDescent="0.2">
      <c r="A5" s="7" t="s">
        <v>85</v>
      </c>
      <c r="B5" s="14">
        <v>4.2</v>
      </c>
      <c r="C5" s="12">
        <v>7.8</v>
      </c>
      <c r="D5" s="12">
        <v>5.9</v>
      </c>
      <c r="E5" s="12">
        <v>7.3</v>
      </c>
      <c r="F5" s="12">
        <v>7.7</v>
      </c>
      <c r="G5" s="12">
        <v>7.9</v>
      </c>
      <c r="H5" s="12">
        <v>7.3</v>
      </c>
      <c r="I5" s="12">
        <v>8.1</v>
      </c>
      <c r="J5" s="12">
        <v>7.7</v>
      </c>
      <c r="K5" s="12">
        <v>5.9</v>
      </c>
      <c r="L5" s="12">
        <v>8.3000000000000007</v>
      </c>
      <c r="M5" s="11">
        <v>9.8000000000000007</v>
      </c>
      <c r="N5" s="12">
        <v>9.4</v>
      </c>
      <c r="O5" s="12">
        <v>1.7</v>
      </c>
      <c r="P5" s="13">
        <v>1</v>
      </c>
      <c r="Q5" s="11"/>
    </row>
    <row r="6" spans="1:27" ht="18" customHeight="1" x14ac:dyDescent="0.2">
      <c r="A6" s="7" t="s">
        <v>86</v>
      </c>
      <c r="B6" s="14">
        <v>4.0999999999999996</v>
      </c>
      <c r="C6" s="12">
        <v>8</v>
      </c>
      <c r="D6" s="12">
        <v>6.1</v>
      </c>
      <c r="E6" s="12">
        <v>7.4</v>
      </c>
      <c r="F6" s="12">
        <v>7.8</v>
      </c>
      <c r="G6" s="12">
        <v>7.6</v>
      </c>
      <c r="H6" s="12">
        <v>7</v>
      </c>
      <c r="I6" s="12">
        <v>7.7</v>
      </c>
      <c r="J6" s="12">
        <v>7.2</v>
      </c>
      <c r="K6" s="12">
        <v>6.1</v>
      </c>
      <c r="L6" s="12">
        <v>8.6</v>
      </c>
      <c r="M6" s="11">
        <v>10.1</v>
      </c>
      <c r="N6" s="12">
        <v>9.5</v>
      </c>
      <c r="O6" s="12">
        <v>1.7</v>
      </c>
      <c r="P6" s="13">
        <v>1.1000000000000001</v>
      </c>
      <c r="Q6" s="11"/>
      <c r="W6" s="51"/>
      <c r="X6" s="51"/>
      <c r="Y6" s="51"/>
      <c r="Z6" s="51"/>
      <c r="AA6" s="51"/>
    </row>
    <row r="7" spans="1:27" ht="20.25" customHeight="1" x14ac:dyDescent="0.2">
      <c r="A7" s="7"/>
      <c r="B7" s="8"/>
      <c r="C7" s="12"/>
      <c r="D7" s="12"/>
      <c r="E7" s="12"/>
      <c r="F7" s="12"/>
      <c r="G7" s="12"/>
      <c r="H7" s="12"/>
      <c r="I7" s="12"/>
      <c r="J7" s="12"/>
      <c r="K7" s="12"/>
      <c r="L7" s="12"/>
      <c r="M7" s="11"/>
      <c r="N7" s="12"/>
      <c r="O7" s="12"/>
      <c r="P7" s="50"/>
      <c r="Q7" s="11"/>
      <c r="W7" s="52"/>
      <c r="X7" s="52"/>
      <c r="Y7" s="52"/>
      <c r="Z7" s="52"/>
      <c r="AA7" s="52"/>
    </row>
    <row r="8" spans="1:27" ht="28.5" customHeight="1" x14ac:dyDescent="0.2">
      <c r="A8" s="15"/>
    </row>
    <row r="9" spans="1:27" ht="18.75" customHeight="1" x14ac:dyDescent="0.2"/>
    <row r="10" spans="1:27" x14ac:dyDescent="0.2">
      <c r="D10" s="2" t="s">
        <v>0</v>
      </c>
    </row>
    <row r="13" spans="1:27" x14ac:dyDescent="0.2">
      <c r="R13" s="107"/>
      <c r="S13" s="109" t="s">
        <v>86</v>
      </c>
      <c r="T13" s="108" t="s">
        <v>85</v>
      </c>
    </row>
    <row r="14" spans="1:27" x14ac:dyDescent="0.2">
      <c r="R14" s="6" t="s">
        <v>101</v>
      </c>
      <c r="S14" s="110">
        <f>SUM(B6)</f>
        <v>4.0999999999999996</v>
      </c>
      <c r="T14" s="13">
        <f>SUM(B5)</f>
        <v>4.2</v>
      </c>
      <c r="U14" s="17"/>
    </row>
    <row r="15" spans="1:27" ht="25.5" x14ac:dyDescent="0.2">
      <c r="R15" s="43" t="s">
        <v>102</v>
      </c>
      <c r="S15" s="111">
        <f>SUM(C6:D6)</f>
        <v>14.1</v>
      </c>
      <c r="T15" s="13">
        <f>SUM(C5:D5)</f>
        <v>13.7</v>
      </c>
      <c r="U15" s="17"/>
    </row>
    <row r="16" spans="1:27" ht="25.5" x14ac:dyDescent="0.2">
      <c r="R16" s="43" t="s">
        <v>103</v>
      </c>
      <c r="S16" s="111">
        <f>SUM(E6:F6)</f>
        <v>15.2</v>
      </c>
      <c r="T16" s="13">
        <f>SUM(E5:F5)</f>
        <v>15</v>
      </c>
      <c r="U16" s="17"/>
    </row>
    <row r="17" spans="18:21" ht="25.5" x14ac:dyDescent="0.2">
      <c r="R17" s="43" t="s">
        <v>104</v>
      </c>
      <c r="S17" s="111">
        <f>SUM(G6:H6)</f>
        <v>14.6</v>
      </c>
      <c r="T17" s="13">
        <f>SUM(G5:H5)</f>
        <v>15.2</v>
      </c>
      <c r="U17" s="17"/>
    </row>
    <row r="18" spans="18:21" ht="25.5" x14ac:dyDescent="0.2">
      <c r="R18" s="43" t="s">
        <v>105</v>
      </c>
      <c r="S18" s="111">
        <f>SUM(I6:L6)</f>
        <v>29.6</v>
      </c>
      <c r="T18" s="13">
        <f>SUM(I5:L5)</f>
        <v>30.000000000000004</v>
      </c>
      <c r="U18" s="17"/>
    </row>
    <row r="19" spans="18:21" ht="25.5" x14ac:dyDescent="0.2">
      <c r="R19" s="43" t="s">
        <v>106</v>
      </c>
      <c r="S19" s="111">
        <f>SUM(M6)</f>
        <v>10.1</v>
      </c>
      <c r="T19" s="13">
        <f>SUM(M5)</f>
        <v>9.8000000000000007</v>
      </c>
      <c r="U19" s="17"/>
    </row>
    <row r="20" spans="18:21" ht="15" customHeight="1" x14ac:dyDescent="0.2">
      <c r="R20" s="43" t="s">
        <v>107</v>
      </c>
      <c r="S20" s="111">
        <f>SUM(N6)</f>
        <v>9.5</v>
      </c>
      <c r="T20" s="13">
        <f>SUM(N5)</f>
        <v>9.4</v>
      </c>
      <c r="U20" s="17"/>
    </row>
    <row r="21" spans="18:21" ht="25.5" x14ac:dyDescent="0.2">
      <c r="R21" s="43" t="s">
        <v>108</v>
      </c>
      <c r="S21" s="111">
        <f>SUM(O6:P6)</f>
        <v>2.8</v>
      </c>
      <c r="T21" s="13">
        <f>SUM(O5:P5)</f>
        <v>2.7</v>
      </c>
    </row>
    <row r="22" spans="18:21" x14ac:dyDescent="0.2">
      <c r="S22" s="16"/>
      <c r="T22" s="16"/>
    </row>
    <row r="23" spans="18:21" ht="7.5" customHeight="1" x14ac:dyDescent="0.2"/>
  </sheetData>
  <mergeCells count="3">
    <mergeCell ref="A3:A4"/>
    <mergeCell ref="A1:P1"/>
    <mergeCell ref="B3:P3"/>
  </mergeCells>
  <phoneticPr fontId="2" type="noConversion"/>
  <printOptions horizontalCentered="1"/>
  <pageMargins left="0.59055118110236227" right="0.59055118110236227" top="5.7086614173228352" bottom="0.59055118110236227" header="0.51181102362204722" footer="0.31496062992125984"/>
  <pageSetup paperSize="9" scale="90" orientation="portrait" horizontalDpi="300" verticalDpi="300" r:id="rId1"/>
  <headerFooter alignWithMargins="0"/>
  <ignoredErrors>
    <ignoredError sqref="S15:S21 T15:T21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6"/>
  <sheetViews>
    <sheetView showGridLines="0" workbookViewId="0">
      <pane ySplit="4" topLeftCell="A5" activePane="bottomLeft" state="frozen"/>
      <selection pane="bottomLeft" activeCell="AN6" sqref="AN6"/>
    </sheetView>
  </sheetViews>
  <sheetFormatPr defaultRowHeight="12.75" x14ac:dyDescent="0.2"/>
  <cols>
    <col min="1" max="1" width="28.6640625" style="2" customWidth="1"/>
    <col min="2" max="2" width="8.6640625" style="2" customWidth="1"/>
    <col min="3" max="3" width="0.6640625" style="2" customWidth="1"/>
    <col min="4" max="4" width="5" style="2" customWidth="1"/>
    <col min="5" max="5" width="1" style="2" customWidth="1"/>
    <col min="6" max="6" width="5.83203125" style="2" customWidth="1"/>
    <col min="7" max="7" width="1" style="2" customWidth="1"/>
    <col min="8" max="8" width="5.6640625" style="2" customWidth="1"/>
    <col min="9" max="9" width="1" style="2" customWidth="1"/>
    <col min="10" max="10" width="5.6640625" style="2" customWidth="1"/>
    <col min="11" max="11" width="1" style="2" customWidth="1"/>
    <col min="12" max="12" width="5.6640625" style="2" customWidth="1"/>
    <col min="13" max="13" width="1" style="2" customWidth="1"/>
    <col min="14" max="14" width="5.6640625" style="2" customWidth="1"/>
    <col min="15" max="15" width="1" style="2" customWidth="1"/>
    <col min="16" max="16" width="5.6640625" style="2" customWidth="1"/>
    <col min="17" max="17" width="1" style="2" customWidth="1"/>
    <col min="18" max="18" width="5.6640625" style="2" customWidth="1"/>
    <col min="19" max="19" width="1" style="2" customWidth="1"/>
    <col min="20" max="20" width="5.6640625" style="2" customWidth="1"/>
    <col min="21" max="21" width="1" style="2" customWidth="1"/>
    <col min="22" max="22" width="5.6640625" style="2" customWidth="1"/>
    <col min="23" max="23" width="1" style="2" customWidth="1"/>
    <col min="24" max="24" width="6.5" style="2" customWidth="1"/>
    <col min="25" max="25" width="1" style="2" customWidth="1"/>
    <col min="26" max="26" width="6.83203125" style="2" customWidth="1"/>
    <col min="27" max="27" width="1" style="2" customWidth="1"/>
    <col min="28" max="28" width="6.83203125" style="2" customWidth="1"/>
    <col min="29" max="29" width="1" style="2" customWidth="1"/>
    <col min="30" max="30" width="6.6640625" style="2" customWidth="1"/>
    <col min="31" max="31" width="0.6640625" style="2" customWidth="1"/>
    <col min="32" max="16384" width="9.33203125" style="2"/>
  </cols>
  <sheetData>
    <row r="1" spans="1:31" ht="13.5" customHeight="1" x14ac:dyDescent="0.25">
      <c r="A1" s="116" t="s">
        <v>90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116"/>
      <c r="T1" s="116"/>
      <c r="U1" s="116"/>
      <c r="V1" s="116"/>
      <c r="W1" s="116"/>
      <c r="X1" s="116"/>
      <c r="Y1" s="116"/>
      <c r="Z1" s="116"/>
      <c r="AA1" s="116"/>
      <c r="AB1" s="116"/>
      <c r="AC1" s="116"/>
      <c r="AD1" s="116"/>
      <c r="AE1" s="116"/>
    </row>
    <row r="2" spans="1:31" ht="27.75" customHeight="1" thickBot="1" x14ac:dyDescent="0.25">
      <c r="A2" s="100" t="s">
        <v>95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  <c r="AC2" s="81"/>
      <c r="AD2" s="81"/>
      <c r="AE2" s="81"/>
    </row>
    <row r="3" spans="1:31" ht="21" customHeight="1" x14ac:dyDescent="0.2">
      <c r="A3" s="114"/>
      <c r="B3" s="125" t="s">
        <v>89</v>
      </c>
      <c r="C3" s="126"/>
      <c r="D3" s="118" t="s">
        <v>26</v>
      </c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19"/>
      <c r="AB3" s="119"/>
      <c r="AC3" s="119"/>
      <c r="AD3" s="119"/>
      <c r="AE3" s="119"/>
    </row>
    <row r="4" spans="1:31" ht="54.75" customHeight="1" x14ac:dyDescent="0.2">
      <c r="A4" s="115"/>
      <c r="B4" s="127"/>
      <c r="C4" s="128"/>
      <c r="D4" s="120" t="s">
        <v>57</v>
      </c>
      <c r="E4" s="121"/>
      <c r="F4" s="122" t="s">
        <v>69</v>
      </c>
      <c r="G4" s="123"/>
      <c r="H4" s="122" t="s">
        <v>70</v>
      </c>
      <c r="I4" s="123"/>
      <c r="J4" s="122" t="s">
        <v>71</v>
      </c>
      <c r="K4" s="123"/>
      <c r="L4" s="122" t="s">
        <v>72</v>
      </c>
      <c r="M4" s="123"/>
      <c r="N4" s="122" t="s">
        <v>73</v>
      </c>
      <c r="O4" s="123"/>
      <c r="P4" s="122" t="s">
        <v>74</v>
      </c>
      <c r="Q4" s="123"/>
      <c r="R4" s="122" t="s">
        <v>75</v>
      </c>
      <c r="S4" s="123"/>
      <c r="T4" s="122" t="s">
        <v>63</v>
      </c>
      <c r="U4" s="123"/>
      <c r="V4" s="122" t="s">
        <v>76</v>
      </c>
      <c r="W4" s="123"/>
      <c r="X4" s="122" t="s">
        <v>82</v>
      </c>
      <c r="Y4" s="123"/>
      <c r="Z4" s="122" t="s">
        <v>80</v>
      </c>
      <c r="AA4" s="123"/>
      <c r="AB4" s="122" t="s">
        <v>81</v>
      </c>
      <c r="AC4" s="123"/>
      <c r="AD4" s="122" t="s">
        <v>77</v>
      </c>
      <c r="AE4" s="123"/>
    </row>
    <row r="5" spans="1:31" ht="30" customHeight="1" x14ac:dyDescent="0.2">
      <c r="A5" s="48" t="s">
        <v>1</v>
      </c>
      <c r="B5" s="18">
        <f>SUM(B6:B24)</f>
        <v>335336</v>
      </c>
      <c r="C5" s="19"/>
      <c r="D5" s="69">
        <v>4.0999999999999996</v>
      </c>
      <c r="E5" s="21"/>
      <c r="F5" s="21">
        <v>8</v>
      </c>
      <c r="G5" s="21"/>
      <c r="H5" s="21">
        <v>6.1</v>
      </c>
      <c r="I5" s="21"/>
      <c r="J5" s="21">
        <v>7.4</v>
      </c>
      <c r="K5" s="21"/>
      <c r="L5" s="21">
        <v>7.8</v>
      </c>
      <c r="M5" s="21"/>
      <c r="N5" s="21">
        <v>7.6</v>
      </c>
      <c r="O5" s="21"/>
      <c r="P5" s="21">
        <v>7</v>
      </c>
      <c r="Q5" s="21"/>
      <c r="R5" s="21">
        <v>7.7</v>
      </c>
      <c r="S5" s="21"/>
      <c r="T5" s="21">
        <v>13.3</v>
      </c>
      <c r="U5" s="21"/>
      <c r="V5" s="70">
        <v>8.6</v>
      </c>
      <c r="W5" s="21"/>
      <c r="X5" s="21">
        <v>10.1</v>
      </c>
      <c r="Y5" s="21"/>
      <c r="Z5" s="21">
        <v>9.5</v>
      </c>
      <c r="AA5" s="21"/>
      <c r="AB5" s="21">
        <v>1.7</v>
      </c>
      <c r="AC5" s="71"/>
      <c r="AD5" s="20">
        <v>1.1000000000000001</v>
      </c>
      <c r="AE5" s="16"/>
    </row>
    <row r="6" spans="1:31" ht="33.75" customHeight="1" x14ac:dyDescent="0.2">
      <c r="A6" s="43" t="s">
        <v>40</v>
      </c>
      <c r="B6" s="23">
        <v>953</v>
      </c>
      <c r="C6" s="24"/>
      <c r="D6" s="25">
        <v>7.6000000000000005</v>
      </c>
      <c r="E6" s="26"/>
      <c r="F6" s="26">
        <v>13.4</v>
      </c>
      <c r="G6" s="26"/>
      <c r="H6" s="26">
        <v>12.1</v>
      </c>
      <c r="I6" s="26"/>
      <c r="J6" s="26">
        <v>5.9</v>
      </c>
      <c r="K6" s="26"/>
      <c r="L6" s="26">
        <v>4.5999999999999996</v>
      </c>
      <c r="M6" s="26"/>
      <c r="N6" s="26">
        <v>8.4</v>
      </c>
      <c r="O6" s="26"/>
      <c r="P6" s="26">
        <v>7.2</v>
      </c>
      <c r="Q6" s="26"/>
      <c r="R6" s="26">
        <v>6.5</v>
      </c>
      <c r="S6" s="26"/>
      <c r="T6" s="26">
        <v>5.9</v>
      </c>
      <c r="U6" s="26"/>
      <c r="V6" s="53">
        <v>5.0999999999999996</v>
      </c>
      <c r="W6" s="26"/>
      <c r="X6" s="26">
        <v>10.9</v>
      </c>
      <c r="Y6" s="26"/>
      <c r="Z6" s="26">
        <v>10.3</v>
      </c>
      <c r="AA6" s="26"/>
      <c r="AB6" s="26">
        <v>1.3</v>
      </c>
      <c r="AD6" s="25">
        <v>0.8</v>
      </c>
      <c r="AE6" s="27"/>
    </row>
    <row r="7" spans="1:31" ht="16.5" customHeight="1" x14ac:dyDescent="0.2">
      <c r="A7" s="55" t="s">
        <v>2</v>
      </c>
      <c r="B7" s="28">
        <v>819</v>
      </c>
      <c r="C7" s="22"/>
      <c r="D7" s="31">
        <v>1.6</v>
      </c>
      <c r="E7" s="29"/>
      <c r="F7" s="29">
        <v>2.7</v>
      </c>
      <c r="G7" s="29"/>
      <c r="H7" s="29">
        <v>0.5</v>
      </c>
      <c r="I7" s="29"/>
      <c r="J7" s="29">
        <v>1.9</v>
      </c>
      <c r="K7" s="29"/>
      <c r="L7" s="29">
        <v>1.2</v>
      </c>
      <c r="M7" s="29"/>
      <c r="N7" s="29">
        <v>1.8</v>
      </c>
      <c r="O7" s="29"/>
      <c r="P7" s="29">
        <v>6.1</v>
      </c>
      <c r="Q7" s="29"/>
      <c r="R7" s="29">
        <v>10.199999999999999</v>
      </c>
      <c r="S7" s="29"/>
      <c r="T7" s="29">
        <v>19.399999999999999</v>
      </c>
      <c r="U7" s="29"/>
      <c r="V7" s="29">
        <v>12.4</v>
      </c>
      <c r="W7" s="29"/>
      <c r="X7" s="29">
        <v>16</v>
      </c>
      <c r="Y7" s="29"/>
      <c r="Z7" s="29">
        <v>22.2</v>
      </c>
      <c r="AA7" s="29"/>
      <c r="AB7" s="29">
        <v>3.3</v>
      </c>
      <c r="AC7" s="30"/>
      <c r="AD7" s="31">
        <v>0.7</v>
      </c>
      <c r="AE7" s="30"/>
    </row>
    <row r="8" spans="1:31" ht="16.5" customHeight="1" x14ac:dyDescent="0.2">
      <c r="A8" s="6" t="s">
        <v>3</v>
      </c>
      <c r="B8" s="28">
        <v>36338</v>
      </c>
      <c r="C8" s="22"/>
      <c r="D8" s="31">
        <v>4</v>
      </c>
      <c r="E8" s="29"/>
      <c r="F8" s="29">
        <v>7.9</v>
      </c>
      <c r="G8" s="29"/>
      <c r="H8" s="29">
        <v>6.7</v>
      </c>
      <c r="I8" s="29"/>
      <c r="J8" s="29">
        <v>9.1</v>
      </c>
      <c r="K8" s="29"/>
      <c r="L8" s="29">
        <v>9.1</v>
      </c>
      <c r="M8" s="29"/>
      <c r="N8" s="29">
        <v>9</v>
      </c>
      <c r="O8" s="29"/>
      <c r="P8" s="29">
        <v>8.4</v>
      </c>
      <c r="Q8" s="29"/>
      <c r="R8" s="29">
        <v>6.6</v>
      </c>
      <c r="S8" s="29"/>
      <c r="T8" s="29">
        <v>10.3</v>
      </c>
      <c r="U8" s="29"/>
      <c r="V8" s="29">
        <v>6.6</v>
      </c>
      <c r="W8" s="29"/>
      <c r="X8" s="29">
        <v>7.9</v>
      </c>
      <c r="Y8" s="29"/>
      <c r="Z8" s="29">
        <v>9.7999999999999989</v>
      </c>
      <c r="AA8" s="29"/>
      <c r="AB8" s="29">
        <v>2.1</v>
      </c>
      <c r="AC8" s="30"/>
      <c r="AD8" s="31">
        <v>2.5</v>
      </c>
    </row>
    <row r="9" spans="1:31" ht="42" customHeight="1" x14ac:dyDescent="0.2">
      <c r="A9" s="43" t="s">
        <v>28</v>
      </c>
      <c r="B9" s="23">
        <v>3146</v>
      </c>
      <c r="C9" s="22"/>
      <c r="D9" s="25">
        <v>0.3</v>
      </c>
      <c r="E9" s="26"/>
      <c r="F9" s="26">
        <v>0.3</v>
      </c>
      <c r="G9" s="26"/>
      <c r="H9" s="26">
        <v>0.1</v>
      </c>
      <c r="I9" s="26"/>
      <c r="J9" s="26">
        <v>0.2</v>
      </c>
      <c r="K9" s="26"/>
      <c r="L9" s="26">
        <v>0.6</v>
      </c>
      <c r="M9" s="26"/>
      <c r="N9" s="26">
        <v>2.6</v>
      </c>
      <c r="O9" s="26"/>
      <c r="P9" s="26">
        <v>3.7</v>
      </c>
      <c r="Q9" s="26"/>
      <c r="R9" s="26">
        <v>5.4</v>
      </c>
      <c r="S9" s="26"/>
      <c r="T9" s="26">
        <v>21.5</v>
      </c>
      <c r="U9" s="26"/>
      <c r="V9" s="26">
        <v>22.2</v>
      </c>
      <c r="W9" s="26"/>
      <c r="X9" s="26">
        <v>21.9</v>
      </c>
      <c r="Y9" s="26"/>
      <c r="Z9" s="26">
        <v>18.400000000000002</v>
      </c>
      <c r="AA9" s="26"/>
      <c r="AB9" s="26">
        <v>2.1</v>
      </c>
      <c r="AD9" s="25">
        <v>0.7</v>
      </c>
      <c r="AE9" s="27"/>
    </row>
    <row r="10" spans="1:31" ht="54.75" customHeight="1" x14ac:dyDescent="0.2">
      <c r="A10" s="43" t="s">
        <v>29</v>
      </c>
      <c r="B10" s="23">
        <v>3536</v>
      </c>
      <c r="C10" s="24"/>
      <c r="D10" s="25">
        <v>1.4000000000000001</v>
      </c>
      <c r="E10" s="26"/>
      <c r="F10" s="26">
        <v>2.5</v>
      </c>
      <c r="G10" s="26"/>
      <c r="H10" s="26">
        <v>4</v>
      </c>
      <c r="I10" s="26"/>
      <c r="J10" s="26">
        <v>5</v>
      </c>
      <c r="K10" s="26"/>
      <c r="L10" s="26">
        <v>5.7</v>
      </c>
      <c r="M10" s="26"/>
      <c r="N10" s="26">
        <v>12.8</v>
      </c>
      <c r="O10" s="26"/>
      <c r="P10" s="26">
        <v>14.8</v>
      </c>
      <c r="Q10" s="26"/>
      <c r="R10" s="26">
        <v>12.1</v>
      </c>
      <c r="S10" s="26"/>
      <c r="T10" s="26">
        <v>19.8</v>
      </c>
      <c r="U10" s="26"/>
      <c r="V10" s="26">
        <v>10.7</v>
      </c>
      <c r="W10" s="26"/>
      <c r="X10" s="26">
        <v>7.4</v>
      </c>
      <c r="Y10" s="26"/>
      <c r="Z10" s="26">
        <v>3.4</v>
      </c>
      <c r="AA10" s="26"/>
      <c r="AB10" s="26">
        <v>0.30000000000000004</v>
      </c>
      <c r="AD10" s="25">
        <v>0.1</v>
      </c>
      <c r="AE10" s="27"/>
    </row>
    <row r="11" spans="1:31" ht="16.5" customHeight="1" x14ac:dyDescent="0.2">
      <c r="A11" s="6" t="s">
        <v>4</v>
      </c>
      <c r="B11" s="28">
        <v>17052</v>
      </c>
      <c r="C11" s="22"/>
      <c r="D11" s="31">
        <v>9.9</v>
      </c>
      <c r="E11" s="29"/>
      <c r="F11" s="29">
        <v>12.1</v>
      </c>
      <c r="G11" s="29"/>
      <c r="H11" s="29">
        <v>8.1999999999999993</v>
      </c>
      <c r="I11" s="29"/>
      <c r="J11" s="29">
        <v>8.8000000000000007</v>
      </c>
      <c r="K11" s="29"/>
      <c r="L11" s="29">
        <v>9.6</v>
      </c>
      <c r="M11" s="29"/>
      <c r="N11" s="29">
        <v>9.3000000000000007</v>
      </c>
      <c r="O11" s="29"/>
      <c r="P11" s="29">
        <v>7.6</v>
      </c>
      <c r="Q11" s="29"/>
      <c r="R11" s="29">
        <v>7.4</v>
      </c>
      <c r="S11" s="29"/>
      <c r="T11" s="29">
        <v>10.1</v>
      </c>
      <c r="U11" s="29"/>
      <c r="V11" s="29">
        <v>5.7</v>
      </c>
      <c r="W11" s="29"/>
      <c r="X11" s="29">
        <v>5.4</v>
      </c>
      <c r="Y11" s="29"/>
      <c r="Z11" s="29">
        <v>4.8</v>
      </c>
      <c r="AA11" s="29"/>
      <c r="AB11" s="29">
        <v>0.6</v>
      </c>
      <c r="AC11" s="30"/>
      <c r="AD11" s="31">
        <v>0.5</v>
      </c>
      <c r="AE11" s="54"/>
    </row>
    <row r="12" spans="1:31" ht="42" customHeight="1" x14ac:dyDescent="0.2">
      <c r="A12" s="43" t="s">
        <v>30</v>
      </c>
      <c r="B12" s="23">
        <v>61222</v>
      </c>
      <c r="C12" s="24"/>
      <c r="D12" s="25">
        <v>5.7</v>
      </c>
      <c r="E12" s="26"/>
      <c r="F12" s="26">
        <v>13</v>
      </c>
      <c r="G12" s="26"/>
      <c r="H12" s="26">
        <v>9.9</v>
      </c>
      <c r="I12" s="26"/>
      <c r="J12" s="26">
        <v>10.4</v>
      </c>
      <c r="K12" s="26"/>
      <c r="L12" s="26">
        <v>9.3000000000000007</v>
      </c>
      <c r="M12" s="26"/>
      <c r="N12" s="26">
        <v>7.7</v>
      </c>
      <c r="O12" s="26"/>
      <c r="P12" s="26">
        <v>6</v>
      </c>
      <c r="Q12" s="26"/>
      <c r="R12" s="26">
        <v>5.5</v>
      </c>
      <c r="S12" s="26"/>
      <c r="T12" s="26">
        <v>8.3000000000000007</v>
      </c>
      <c r="U12" s="26"/>
      <c r="V12" s="26">
        <v>5.7</v>
      </c>
      <c r="W12" s="26"/>
      <c r="X12" s="26">
        <v>6.8</v>
      </c>
      <c r="Y12" s="26"/>
      <c r="Z12" s="26">
        <v>7.9</v>
      </c>
      <c r="AA12" s="26"/>
      <c r="AB12" s="26">
        <v>2.2000000000000002</v>
      </c>
      <c r="AC12" s="27"/>
      <c r="AD12" s="25">
        <v>1.6</v>
      </c>
      <c r="AE12" s="27"/>
    </row>
    <row r="13" spans="1:31" ht="16.5" customHeight="1" x14ac:dyDescent="0.2">
      <c r="A13" s="43" t="s">
        <v>41</v>
      </c>
      <c r="B13" s="28">
        <v>16968</v>
      </c>
      <c r="C13" s="22"/>
      <c r="D13" s="31">
        <v>2.8</v>
      </c>
      <c r="E13" s="29"/>
      <c r="F13" s="29">
        <v>6.1</v>
      </c>
      <c r="G13" s="29"/>
      <c r="H13" s="29">
        <v>4</v>
      </c>
      <c r="I13" s="29"/>
      <c r="J13" s="29">
        <v>5.4</v>
      </c>
      <c r="K13" s="29"/>
      <c r="L13" s="29">
        <v>8.5</v>
      </c>
      <c r="M13" s="29"/>
      <c r="N13" s="29">
        <v>7.8</v>
      </c>
      <c r="O13" s="29"/>
      <c r="P13" s="29">
        <v>5.7</v>
      </c>
      <c r="Q13" s="29"/>
      <c r="R13" s="29">
        <v>5.4</v>
      </c>
      <c r="S13" s="29"/>
      <c r="T13" s="29">
        <v>13.9</v>
      </c>
      <c r="U13" s="29"/>
      <c r="V13" s="29">
        <v>11.1</v>
      </c>
      <c r="W13" s="29"/>
      <c r="X13" s="29">
        <v>19.600000000000001</v>
      </c>
      <c r="Y13" s="29"/>
      <c r="Z13" s="29">
        <v>8.2000000000000011</v>
      </c>
      <c r="AA13" s="29"/>
      <c r="AB13" s="29">
        <v>0.9</v>
      </c>
      <c r="AC13" s="30"/>
      <c r="AD13" s="31">
        <v>0.6</v>
      </c>
      <c r="AE13" s="30"/>
    </row>
    <row r="14" spans="1:31" ht="42" customHeight="1" x14ac:dyDescent="0.2">
      <c r="A14" s="43" t="s">
        <v>31</v>
      </c>
      <c r="B14" s="23">
        <v>9284</v>
      </c>
      <c r="C14" s="24"/>
      <c r="D14" s="25">
        <v>8.6999999999999993</v>
      </c>
      <c r="E14" s="26"/>
      <c r="F14" s="26">
        <v>18.100000000000001</v>
      </c>
      <c r="G14" s="26"/>
      <c r="H14" s="26">
        <v>12</v>
      </c>
      <c r="I14" s="26"/>
      <c r="J14" s="26">
        <v>15.2</v>
      </c>
      <c r="K14" s="26"/>
      <c r="L14" s="26">
        <v>13.2</v>
      </c>
      <c r="M14" s="26"/>
      <c r="N14" s="26">
        <v>10.1</v>
      </c>
      <c r="O14" s="26"/>
      <c r="P14" s="26">
        <v>7.4</v>
      </c>
      <c r="Q14" s="26"/>
      <c r="R14" s="26">
        <v>4.7</v>
      </c>
      <c r="S14" s="26"/>
      <c r="T14" s="26">
        <v>4.5</v>
      </c>
      <c r="U14" s="26"/>
      <c r="V14" s="26">
        <v>2.5</v>
      </c>
      <c r="W14" s="26"/>
      <c r="X14" s="26">
        <v>2</v>
      </c>
      <c r="Y14" s="26"/>
      <c r="Z14" s="26">
        <v>1.2</v>
      </c>
      <c r="AA14" s="26"/>
      <c r="AB14" s="26">
        <v>0.30000000000000004</v>
      </c>
      <c r="AD14" s="25">
        <v>0.1</v>
      </c>
      <c r="AE14" s="27"/>
    </row>
    <row r="15" spans="1:31" ht="16.5" customHeight="1" x14ac:dyDescent="0.2">
      <c r="A15" s="45" t="s">
        <v>32</v>
      </c>
      <c r="B15" s="28">
        <v>20110</v>
      </c>
      <c r="C15" s="22"/>
      <c r="D15" s="31">
        <v>2</v>
      </c>
      <c r="E15" s="29"/>
      <c r="F15" s="29">
        <v>2.8</v>
      </c>
      <c r="G15" s="29"/>
      <c r="H15" s="29">
        <v>1.9</v>
      </c>
      <c r="I15" s="29"/>
      <c r="J15" s="29">
        <v>2.9</v>
      </c>
      <c r="K15" s="29"/>
      <c r="L15" s="29">
        <v>4.2</v>
      </c>
      <c r="M15" s="29"/>
      <c r="N15" s="29">
        <v>5.3</v>
      </c>
      <c r="O15" s="29"/>
      <c r="P15" s="29">
        <v>6.3</v>
      </c>
      <c r="Q15" s="29"/>
      <c r="R15" s="29">
        <v>6.6</v>
      </c>
      <c r="S15" s="29"/>
      <c r="T15" s="29">
        <v>12.399999999999999</v>
      </c>
      <c r="U15" s="29"/>
      <c r="V15" s="29">
        <v>11.2</v>
      </c>
      <c r="W15" s="29"/>
      <c r="X15" s="29">
        <v>17.600000000000001</v>
      </c>
      <c r="Y15" s="29"/>
      <c r="Z15" s="29">
        <v>20.799999999999997</v>
      </c>
      <c r="AA15" s="29"/>
      <c r="AB15" s="29">
        <v>4</v>
      </c>
      <c r="AC15" s="30"/>
      <c r="AD15" s="31">
        <v>2</v>
      </c>
      <c r="AE15" s="30"/>
    </row>
    <row r="16" spans="1:31" ht="28.5" customHeight="1" x14ac:dyDescent="0.2">
      <c r="A16" s="43" t="s">
        <v>33</v>
      </c>
      <c r="B16" s="23">
        <v>19079</v>
      </c>
      <c r="C16" s="24"/>
      <c r="D16" s="25">
        <v>1.79</v>
      </c>
      <c r="E16" s="26"/>
      <c r="F16" s="26">
        <v>2</v>
      </c>
      <c r="G16" s="26"/>
      <c r="H16" s="26">
        <v>1.1000000000000001</v>
      </c>
      <c r="I16" s="26"/>
      <c r="J16" s="26">
        <v>1.9</v>
      </c>
      <c r="K16" s="26"/>
      <c r="L16" s="26">
        <v>3.5</v>
      </c>
      <c r="M16" s="26"/>
      <c r="N16" s="26">
        <v>5.8</v>
      </c>
      <c r="O16" s="26"/>
      <c r="P16" s="26">
        <v>7.2</v>
      </c>
      <c r="Q16" s="26"/>
      <c r="R16" s="26">
        <v>8.5</v>
      </c>
      <c r="S16" s="26"/>
      <c r="T16" s="26">
        <v>14.1</v>
      </c>
      <c r="U16" s="26"/>
      <c r="V16" s="26">
        <v>10.8</v>
      </c>
      <c r="W16" s="26"/>
      <c r="X16" s="26">
        <v>15.6</v>
      </c>
      <c r="Y16" s="26"/>
      <c r="Z16" s="26">
        <v>20.9</v>
      </c>
      <c r="AA16" s="26"/>
      <c r="AB16" s="26">
        <v>4.0999999999999996</v>
      </c>
      <c r="AD16" s="25">
        <v>2.7</v>
      </c>
      <c r="AE16" s="27"/>
    </row>
    <row r="17" spans="1:31" ht="16.5" customHeight="1" x14ac:dyDescent="0.2">
      <c r="A17" s="43" t="s">
        <v>34</v>
      </c>
      <c r="B17" s="28">
        <v>3380</v>
      </c>
      <c r="C17" s="22"/>
      <c r="D17" s="31">
        <v>7.1000000000000005</v>
      </c>
      <c r="E17" s="29"/>
      <c r="F17" s="29">
        <v>8.6999999999999993</v>
      </c>
      <c r="G17" s="29"/>
      <c r="H17" s="29">
        <v>6.2</v>
      </c>
      <c r="I17" s="29"/>
      <c r="J17" s="29">
        <v>8.9</v>
      </c>
      <c r="K17" s="29"/>
      <c r="L17" s="29">
        <v>10.8</v>
      </c>
      <c r="M17" s="29"/>
      <c r="N17" s="29">
        <v>9.1</v>
      </c>
      <c r="O17" s="29"/>
      <c r="P17" s="29">
        <v>6.1</v>
      </c>
      <c r="Q17" s="29"/>
      <c r="R17" s="29">
        <v>7.1</v>
      </c>
      <c r="S17" s="29"/>
      <c r="T17" s="29">
        <v>12.4</v>
      </c>
      <c r="U17" s="29"/>
      <c r="V17" s="29">
        <v>8.1</v>
      </c>
      <c r="W17" s="29"/>
      <c r="X17" s="29">
        <v>6.4</v>
      </c>
      <c r="Y17" s="29"/>
      <c r="Z17" s="29">
        <v>6.6</v>
      </c>
      <c r="AA17" s="29"/>
      <c r="AB17" s="29">
        <v>1.2</v>
      </c>
      <c r="AC17" s="30"/>
      <c r="AD17" s="31">
        <v>1.3</v>
      </c>
      <c r="AE17" s="30"/>
    </row>
    <row r="18" spans="1:31" ht="28.5" customHeight="1" x14ac:dyDescent="0.2">
      <c r="A18" s="43" t="s">
        <v>35</v>
      </c>
      <c r="B18" s="32">
        <v>23932</v>
      </c>
      <c r="C18" s="24"/>
      <c r="D18" s="25">
        <v>3.8</v>
      </c>
      <c r="E18" s="25"/>
      <c r="F18" s="26">
        <v>5.1999999999999993</v>
      </c>
      <c r="G18" s="25"/>
      <c r="H18" s="25">
        <v>5.0999999999999996</v>
      </c>
      <c r="I18" s="25"/>
      <c r="J18" s="25">
        <v>5.6</v>
      </c>
      <c r="K18" s="25"/>
      <c r="L18" s="25">
        <v>7.1</v>
      </c>
      <c r="M18" s="25"/>
      <c r="N18" s="25">
        <v>6.5</v>
      </c>
      <c r="O18" s="25"/>
      <c r="P18" s="25">
        <v>6.9</v>
      </c>
      <c r="Q18" s="25"/>
      <c r="R18" s="25">
        <v>6.8</v>
      </c>
      <c r="S18" s="25"/>
      <c r="T18" s="26">
        <v>11.3</v>
      </c>
      <c r="U18" s="25"/>
      <c r="V18" s="25">
        <v>9.5</v>
      </c>
      <c r="W18" s="25"/>
      <c r="X18" s="25">
        <v>13.5</v>
      </c>
      <c r="Y18" s="25"/>
      <c r="Z18" s="26">
        <v>14.100000000000001</v>
      </c>
      <c r="AA18" s="25"/>
      <c r="AB18" s="26">
        <v>2.7</v>
      </c>
      <c r="AC18" s="27"/>
      <c r="AD18" s="25">
        <v>1.9</v>
      </c>
      <c r="AE18" s="27"/>
    </row>
    <row r="19" spans="1:31" ht="28.5" customHeight="1" x14ac:dyDescent="0.2">
      <c r="A19" s="43" t="s">
        <v>36</v>
      </c>
      <c r="B19" s="32">
        <v>20218</v>
      </c>
      <c r="C19" s="24"/>
      <c r="D19" s="25">
        <v>10</v>
      </c>
      <c r="E19" s="25"/>
      <c r="F19" s="26">
        <v>29.6</v>
      </c>
      <c r="G19" s="25"/>
      <c r="H19" s="25">
        <v>12.8</v>
      </c>
      <c r="I19" s="25"/>
      <c r="J19" s="25">
        <v>10.8</v>
      </c>
      <c r="K19" s="25"/>
      <c r="L19" s="25">
        <v>7.1</v>
      </c>
      <c r="M19" s="25"/>
      <c r="N19" s="25">
        <v>6.7</v>
      </c>
      <c r="O19" s="25"/>
      <c r="P19" s="25">
        <v>4.7</v>
      </c>
      <c r="Q19" s="25"/>
      <c r="R19" s="25">
        <v>5.4</v>
      </c>
      <c r="S19" s="25"/>
      <c r="T19" s="26">
        <v>5.2</v>
      </c>
      <c r="U19" s="25"/>
      <c r="V19" s="25">
        <v>2.6</v>
      </c>
      <c r="W19" s="25"/>
      <c r="X19" s="25">
        <v>2.9</v>
      </c>
      <c r="Y19" s="25"/>
      <c r="Z19" s="26">
        <v>1.6</v>
      </c>
      <c r="AA19" s="25"/>
      <c r="AB19" s="26">
        <v>0.4</v>
      </c>
      <c r="AC19" s="27"/>
      <c r="AD19" s="25">
        <v>0.2</v>
      </c>
      <c r="AE19" s="27"/>
    </row>
    <row r="20" spans="1:31" ht="28.5" customHeight="1" x14ac:dyDescent="0.2">
      <c r="A20" s="43" t="s">
        <v>5</v>
      </c>
      <c r="B20" s="23">
        <v>32992</v>
      </c>
      <c r="C20" s="24"/>
      <c r="D20" s="25">
        <v>1.7</v>
      </c>
      <c r="E20" s="26"/>
      <c r="F20" s="26">
        <v>1.9000000000000001</v>
      </c>
      <c r="G20" s="26"/>
      <c r="H20" s="26">
        <v>3.2</v>
      </c>
      <c r="I20" s="26"/>
      <c r="J20" s="26">
        <v>8.1999999999999993</v>
      </c>
      <c r="K20" s="26"/>
      <c r="L20" s="26">
        <v>7.6</v>
      </c>
      <c r="M20" s="26"/>
      <c r="N20" s="26">
        <v>8.1</v>
      </c>
      <c r="O20" s="26"/>
      <c r="P20" s="26">
        <v>7</v>
      </c>
      <c r="Q20" s="26"/>
      <c r="R20" s="26">
        <v>8.9</v>
      </c>
      <c r="S20" s="26"/>
      <c r="T20" s="26">
        <v>18.200000000000003</v>
      </c>
      <c r="U20" s="26"/>
      <c r="V20" s="26">
        <v>11.7</v>
      </c>
      <c r="W20" s="26"/>
      <c r="X20" s="26">
        <v>13.8</v>
      </c>
      <c r="Y20" s="26"/>
      <c r="Z20" s="26">
        <v>8.3000000000000007</v>
      </c>
      <c r="AA20" s="26"/>
      <c r="AB20" s="26">
        <v>1.3</v>
      </c>
      <c r="AC20" s="27"/>
      <c r="AD20" s="25">
        <v>0.1</v>
      </c>
      <c r="AE20" s="27"/>
    </row>
    <row r="21" spans="1:31" ht="16.5" customHeight="1" x14ac:dyDescent="0.2">
      <c r="A21" s="6" t="s">
        <v>6</v>
      </c>
      <c r="B21" s="33">
        <v>28062</v>
      </c>
      <c r="C21" s="34"/>
      <c r="D21" s="31">
        <v>1</v>
      </c>
      <c r="E21" s="31"/>
      <c r="F21" s="29">
        <v>2.8</v>
      </c>
      <c r="G21" s="31"/>
      <c r="H21" s="31">
        <v>4.0999999999999996</v>
      </c>
      <c r="I21" s="31"/>
      <c r="J21" s="31">
        <v>4.0999999999999996</v>
      </c>
      <c r="K21" s="31"/>
      <c r="L21" s="31">
        <v>6.4</v>
      </c>
      <c r="M21" s="31"/>
      <c r="N21" s="31">
        <v>6</v>
      </c>
      <c r="O21" s="31"/>
      <c r="P21" s="31">
        <v>6.2</v>
      </c>
      <c r="Q21" s="31"/>
      <c r="R21" s="31">
        <v>15.3</v>
      </c>
      <c r="S21" s="31"/>
      <c r="T21" s="29">
        <v>25.6</v>
      </c>
      <c r="U21" s="31"/>
      <c r="V21" s="31">
        <v>11.2</v>
      </c>
      <c r="W21" s="31"/>
      <c r="X21" s="31">
        <v>8.9</v>
      </c>
      <c r="Y21" s="31"/>
      <c r="Z21" s="29">
        <v>7.3999999999999995</v>
      </c>
      <c r="AA21" s="31"/>
      <c r="AB21" s="29">
        <v>0.8</v>
      </c>
      <c r="AC21" s="30"/>
      <c r="AD21" s="31">
        <v>0.2</v>
      </c>
      <c r="AE21" s="30"/>
    </row>
    <row r="22" spans="1:31" ht="28.5" customHeight="1" x14ac:dyDescent="0.2">
      <c r="A22" s="43" t="s">
        <v>37</v>
      </c>
      <c r="B22" s="35">
        <v>25794</v>
      </c>
      <c r="C22" s="36"/>
      <c r="D22" s="25">
        <v>1.2</v>
      </c>
      <c r="E22" s="25"/>
      <c r="F22" s="26">
        <v>2.7</v>
      </c>
      <c r="G22" s="25"/>
      <c r="H22" s="25">
        <v>5.5</v>
      </c>
      <c r="I22" s="25"/>
      <c r="J22" s="25">
        <v>6.9</v>
      </c>
      <c r="K22" s="25"/>
      <c r="L22" s="25">
        <v>9.3000000000000007</v>
      </c>
      <c r="M22" s="25"/>
      <c r="N22" s="25">
        <v>8.6</v>
      </c>
      <c r="O22" s="25"/>
      <c r="P22" s="25">
        <v>9.6999999999999993</v>
      </c>
      <c r="Q22" s="25"/>
      <c r="R22" s="25">
        <v>10.6</v>
      </c>
      <c r="S22" s="25"/>
      <c r="T22" s="26">
        <v>20</v>
      </c>
      <c r="U22" s="25"/>
      <c r="V22" s="25">
        <v>10</v>
      </c>
      <c r="W22" s="25"/>
      <c r="X22" s="25">
        <v>7.2</v>
      </c>
      <c r="Y22" s="25"/>
      <c r="Z22" s="26">
        <v>7.7</v>
      </c>
      <c r="AA22" s="25"/>
      <c r="AB22" s="26">
        <v>0.5</v>
      </c>
      <c r="AC22" s="27"/>
      <c r="AD22" s="25">
        <v>0.1</v>
      </c>
      <c r="AE22" s="27"/>
    </row>
    <row r="23" spans="1:31" ht="16.5" customHeight="1" x14ac:dyDescent="0.2">
      <c r="A23" s="43" t="s">
        <v>38</v>
      </c>
      <c r="B23" s="35">
        <v>7092</v>
      </c>
      <c r="C23" s="36"/>
      <c r="D23" s="25">
        <v>2.1</v>
      </c>
      <c r="E23" s="25"/>
      <c r="F23" s="26">
        <v>6.9</v>
      </c>
      <c r="G23" s="25"/>
      <c r="H23" s="25">
        <v>4.2</v>
      </c>
      <c r="I23" s="25"/>
      <c r="J23" s="25">
        <v>6</v>
      </c>
      <c r="K23" s="25"/>
      <c r="L23" s="25">
        <v>8.6999999999999993</v>
      </c>
      <c r="M23" s="25"/>
      <c r="N23" s="25">
        <v>8.8000000000000007</v>
      </c>
      <c r="O23" s="25"/>
      <c r="P23" s="25">
        <v>9.6999999999999993</v>
      </c>
      <c r="Q23" s="25"/>
      <c r="R23" s="25">
        <v>8.5</v>
      </c>
      <c r="S23" s="25"/>
      <c r="T23" s="26">
        <v>16.399999999999999</v>
      </c>
      <c r="U23" s="25"/>
      <c r="V23" s="25">
        <v>11.9</v>
      </c>
      <c r="W23" s="25"/>
      <c r="X23" s="25">
        <v>11</v>
      </c>
      <c r="Y23" s="25"/>
      <c r="Z23" s="26">
        <v>5.0999999999999996</v>
      </c>
      <c r="AA23" s="25"/>
      <c r="AB23" s="26">
        <v>0.4</v>
      </c>
      <c r="AC23" s="27"/>
      <c r="AD23" s="25">
        <v>0.3</v>
      </c>
      <c r="AE23" s="27"/>
    </row>
    <row r="24" spans="1:31" ht="16.5" customHeight="1" x14ac:dyDescent="0.2">
      <c r="A24" s="43" t="s">
        <v>39</v>
      </c>
      <c r="B24" s="33">
        <v>5359</v>
      </c>
      <c r="C24" s="34"/>
      <c r="D24" s="31">
        <v>8.6</v>
      </c>
      <c r="E24" s="31"/>
      <c r="F24" s="29">
        <v>10</v>
      </c>
      <c r="G24" s="31"/>
      <c r="H24" s="31">
        <v>4.3</v>
      </c>
      <c r="I24" s="31"/>
      <c r="J24" s="31">
        <v>7.1</v>
      </c>
      <c r="K24" s="31"/>
      <c r="L24" s="31">
        <v>6.3</v>
      </c>
      <c r="M24" s="31"/>
      <c r="N24" s="31">
        <v>7.8</v>
      </c>
      <c r="O24" s="31"/>
      <c r="P24" s="31">
        <v>8.1</v>
      </c>
      <c r="Q24" s="31"/>
      <c r="R24" s="31">
        <v>6.8</v>
      </c>
      <c r="S24" s="31"/>
      <c r="T24" s="29">
        <v>12.2</v>
      </c>
      <c r="U24" s="31"/>
      <c r="V24" s="31">
        <v>8.9</v>
      </c>
      <c r="W24" s="31"/>
      <c r="X24" s="31">
        <v>10.199999999999999</v>
      </c>
      <c r="Y24" s="31"/>
      <c r="Z24" s="29">
        <v>8.1999999999999993</v>
      </c>
      <c r="AA24" s="31"/>
      <c r="AB24" s="29">
        <v>1.2</v>
      </c>
      <c r="AC24" s="30"/>
      <c r="AD24" s="31">
        <v>0.3</v>
      </c>
      <c r="AE24" s="30"/>
    </row>
    <row r="25" spans="1:31" ht="24" customHeight="1" x14ac:dyDescent="0.2">
      <c r="A25" s="124" t="s">
        <v>48</v>
      </c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</row>
    <row r="26" spans="1:31" x14ac:dyDescent="0.2">
      <c r="A26" s="37" t="s">
        <v>27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</row>
  </sheetData>
  <mergeCells count="19">
    <mergeCell ref="X4:Y4"/>
    <mergeCell ref="Z4:AA4"/>
    <mergeCell ref="AB4:AC4"/>
    <mergeCell ref="D4:E4"/>
    <mergeCell ref="AD4:AE4"/>
    <mergeCell ref="A1:AE1"/>
    <mergeCell ref="D3:AE3"/>
    <mergeCell ref="A25:AB25"/>
    <mergeCell ref="A3:A4"/>
    <mergeCell ref="B3:C4"/>
    <mergeCell ref="F4:G4"/>
    <mergeCell ref="H4:I4"/>
    <mergeCell ref="J4:K4"/>
    <mergeCell ref="L4:M4"/>
    <mergeCell ref="N4:O4"/>
    <mergeCell ref="P4:Q4"/>
    <mergeCell ref="R4:S4"/>
    <mergeCell ref="T4:U4"/>
    <mergeCell ref="V4:W4"/>
  </mergeCells>
  <phoneticPr fontId="2" type="noConversion"/>
  <printOptions horizontalCentered="1"/>
  <pageMargins left="0.59055118110236227" right="0.59055118110236227" top="0.78740157480314965" bottom="0.59055118110236227" header="0.51181102362204722" footer="0.31496062992125984"/>
  <pageSetup paperSize="9" scale="85" orientation="portrait" horizontalDpi="300" verticalDpi="300" r:id="rId1"/>
  <headerFooter alignWithMargins="0">
    <oddFooter>&amp;L2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4"/>
  <sheetViews>
    <sheetView showGridLines="0" workbookViewId="0">
      <pane ySplit="5" topLeftCell="A6" activePane="bottomLeft" state="frozen"/>
      <selection pane="bottomLeft" activeCell="Y21" sqref="Y21"/>
    </sheetView>
  </sheetViews>
  <sheetFormatPr defaultRowHeight="12.75" x14ac:dyDescent="0.2"/>
  <cols>
    <col min="1" max="1" width="39.33203125" style="2" customWidth="1"/>
    <col min="2" max="2" width="7.83203125" style="2" customWidth="1"/>
    <col min="3" max="3" width="1.5" style="2" customWidth="1"/>
    <col min="4" max="4" width="8" style="2" customWidth="1"/>
    <col min="5" max="5" width="0.6640625" style="2" customWidth="1"/>
    <col min="6" max="6" width="8" style="2" customWidth="1"/>
    <col min="7" max="7" width="0.6640625" style="2" customWidth="1"/>
    <col min="8" max="8" width="8" style="2" customWidth="1"/>
    <col min="9" max="9" width="0.6640625" style="2" customWidth="1"/>
    <col min="10" max="10" width="8" style="2" customWidth="1"/>
    <col min="11" max="11" width="0.6640625" style="2" customWidth="1"/>
    <col min="12" max="12" width="8" style="2" customWidth="1"/>
    <col min="13" max="13" width="0.6640625" style="2" customWidth="1"/>
    <col min="14" max="14" width="8" style="2" customWidth="1"/>
    <col min="15" max="15" width="0.6640625" style="2" customWidth="1"/>
    <col min="16" max="16" width="8" style="2" customWidth="1"/>
    <col min="17" max="17" width="0.6640625" style="2" customWidth="1"/>
    <col min="18" max="18" width="7.83203125" style="2" customWidth="1"/>
    <col min="19" max="19" width="1.33203125" style="2" customWidth="1"/>
    <col min="20" max="20" width="9.33203125" style="2"/>
    <col min="21" max="28" width="6.83203125" style="2" customWidth="1"/>
    <col min="29" max="16384" width="9.33203125" style="2"/>
  </cols>
  <sheetData>
    <row r="1" spans="1:19" ht="18" customHeight="1" x14ac:dyDescent="0.25">
      <c r="A1" s="129" t="s">
        <v>96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</row>
    <row r="2" spans="1:19" ht="12.75" customHeight="1" x14ac:dyDescent="0.25">
      <c r="A2" s="101" t="s">
        <v>97</v>
      </c>
      <c r="B2" s="102"/>
      <c r="C2" s="102"/>
      <c r="D2" s="102"/>
      <c r="E2" s="102"/>
      <c r="F2" s="102"/>
      <c r="G2" s="102"/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</row>
    <row r="3" spans="1:19" ht="15" customHeight="1" thickBot="1" x14ac:dyDescent="0.25">
      <c r="A3" s="83"/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2"/>
      <c r="P3" s="82"/>
      <c r="Q3" s="82"/>
      <c r="R3" s="82"/>
      <c r="S3" s="97" t="s">
        <v>91</v>
      </c>
    </row>
    <row r="4" spans="1:19" ht="21.75" customHeight="1" x14ac:dyDescent="0.2">
      <c r="A4" s="39"/>
      <c r="B4" s="131" t="s">
        <v>25</v>
      </c>
      <c r="C4" s="132"/>
      <c r="D4" s="118" t="s">
        <v>92</v>
      </c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</row>
    <row r="5" spans="1:19" s="41" customFormat="1" ht="51.75" customHeight="1" x14ac:dyDescent="0.25">
      <c r="A5" s="40"/>
      <c r="B5" s="133"/>
      <c r="C5" s="134"/>
      <c r="D5" s="122" t="s">
        <v>8</v>
      </c>
      <c r="E5" s="130"/>
      <c r="F5" s="122" t="s">
        <v>9</v>
      </c>
      <c r="G5" s="130"/>
      <c r="H5" s="122" t="s">
        <v>10</v>
      </c>
      <c r="I5" s="130"/>
      <c r="J5" s="122" t="s">
        <v>11</v>
      </c>
      <c r="K5" s="130"/>
      <c r="L5" s="122" t="s">
        <v>12</v>
      </c>
      <c r="M5" s="130"/>
      <c r="N5" s="122" t="s">
        <v>13</v>
      </c>
      <c r="O5" s="130"/>
      <c r="P5" s="122" t="s">
        <v>14</v>
      </c>
      <c r="Q5" s="130"/>
      <c r="R5" s="122" t="s">
        <v>15</v>
      </c>
      <c r="S5" s="123"/>
    </row>
    <row r="6" spans="1:19" s="41" customFormat="1" ht="26.25" customHeight="1" x14ac:dyDescent="0.25">
      <c r="A6" s="48" t="s">
        <v>1</v>
      </c>
      <c r="B6" s="72">
        <v>6626</v>
      </c>
      <c r="C6" s="73"/>
      <c r="D6" s="74">
        <v>9518</v>
      </c>
      <c r="E6" s="58"/>
      <c r="F6" s="74">
        <v>6929</v>
      </c>
      <c r="G6" s="58"/>
      <c r="H6" s="74">
        <v>5211</v>
      </c>
      <c r="I6" s="58"/>
      <c r="J6" s="74">
        <v>4047</v>
      </c>
      <c r="K6" s="58"/>
      <c r="L6" s="74">
        <v>6108</v>
      </c>
      <c r="M6" s="58"/>
      <c r="N6" s="74">
        <v>4566</v>
      </c>
      <c r="O6" s="58"/>
      <c r="P6" s="72">
        <v>4537</v>
      </c>
      <c r="Q6" s="58"/>
      <c r="R6" s="72">
        <v>3826</v>
      </c>
      <c r="S6" s="2"/>
    </row>
    <row r="7" spans="1:19" s="41" customFormat="1" ht="20.25" customHeight="1" x14ac:dyDescent="0.25">
      <c r="A7" s="43" t="s">
        <v>40</v>
      </c>
      <c r="B7" s="56">
        <v>6093</v>
      </c>
      <c r="C7" s="59"/>
      <c r="D7" s="57">
        <v>9250</v>
      </c>
      <c r="E7" s="44"/>
      <c r="F7" s="57">
        <v>5913</v>
      </c>
      <c r="G7" s="44"/>
      <c r="H7" s="57">
        <v>4608</v>
      </c>
      <c r="I7" s="44"/>
      <c r="J7" s="57">
        <v>3828</v>
      </c>
      <c r="K7" s="44"/>
      <c r="L7" s="57">
        <v>3467</v>
      </c>
      <c r="M7" s="44"/>
      <c r="N7" s="57">
        <v>2991</v>
      </c>
      <c r="O7" s="44"/>
      <c r="P7" s="56">
        <v>3337</v>
      </c>
      <c r="Q7" s="44"/>
      <c r="R7" s="56">
        <v>2994</v>
      </c>
      <c r="S7" s="2"/>
    </row>
    <row r="8" spans="1:19" s="41" customFormat="1" ht="15.75" customHeight="1" x14ac:dyDescent="0.25">
      <c r="A8" s="6" t="s">
        <v>2</v>
      </c>
      <c r="B8" s="56">
        <v>8874</v>
      </c>
      <c r="C8" s="59"/>
      <c r="D8" s="57">
        <v>9934</v>
      </c>
      <c r="E8" s="44"/>
      <c r="F8" s="57">
        <v>9263</v>
      </c>
      <c r="G8" s="44"/>
      <c r="H8" s="57">
        <v>6299</v>
      </c>
      <c r="I8" s="44"/>
      <c r="J8" s="57">
        <v>4349</v>
      </c>
      <c r="K8" s="44"/>
      <c r="L8" s="57">
        <v>10817</v>
      </c>
      <c r="M8" s="44"/>
      <c r="N8" s="57">
        <v>5604</v>
      </c>
      <c r="O8" s="44"/>
      <c r="P8" s="56">
        <v>4356</v>
      </c>
      <c r="Q8" s="44"/>
      <c r="R8" s="56">
        <v>4799</v>
      </c>
      <c r="S8" s="2"/>
    </row>
    <row r="9" spans="1:19" s="41" customFormat="1" ht="16.350000000000001" customHeight="1" x14ac:dyDescent="0.25">
      <c r="A9" s="6" t="s">
        <v>3</v>
      </c>
      <c r="B9" s="56">
        <v>6879</v>
      </c>
      <c r="C9" s="59"/>
      <c r="D9" s="57">
        <v>12420</v>
      </c>
      <c r="E9" s="44"/>
      <c r="F9" s="57">
        <v>7836</v>
      </c>
      <c r="G9" s="44"/>
      <c r="H9" s="57">
        <v>5283</v>
      </c>
      <c r="I9" s="44"/>
      <c r="J9" s="57">
        <v>4493</v>
      </c>
      <c r="K9" s="44"/>
      <c r="L9" s="57">
        <v>6078</v>
      </c>
      <c r="M9" s="44"/>
      <c r="N9" s="57">
        <v>4984</v>
      </c>
      <c r="O9" s="44"/>
      <c r="P9" s="56">
        <v>4747</v>
      </c>
      <c r="Q9" s="44"/>
      <c r="R9" s="56">
        <v>3895</v>
      </c>
      <c r="S9" s="2"/>
    </row>
    <row r="10" spans="1:19" s="41" customFormat="1" ht="28.5" customHeight="1" x14ac:dyDescent="0.25">
      <c r="A10" s="43" t="s">
        <v>28</v>
      </c>
      <c r="B10" s="84">
        <v>8033</v>
      </c>
      <c r="C10" s="85"/>
      <c r="D10" s="86">
        <v>10470</v>
      </c>
      <c r="E10" s="87"/>
      <c r="F10" s="86">
        <v>7980</v>
      </c>
      <c r="G10" s="87"/>
      <c r="H10" s="86">
        <v>6450</v>
      </c>
      <c r="I10" s="87"/>
      <c r="J10" s="86">
        <v>4679</v>
      </c>
      <c r="K10" s="87"/>
      <c r="L10" s="86">
        <v>7360</v>
      </c>
      <c r="M10" s="87"/>
      <c r="N10" s="86">
        <v>6421</v>
      </c>
      <c r="O10" s="87"/>
      <c r="P10" s="84">
        <v>4812</v>
      </c>
      <c r="Q10" s="87"/>
      <c r="R10" s="84">
        <v>5413</v>
      </c>
      <c r="S10" s="2"/>
    </row>
    <row r="11" spans="1:19" s="41" customFormat="1" ht="42" customHeight="1" x14ac:dyDescent="0.25">
      <c r="A11" s="43" t="s">
        <v>29</v>
      </c>
      <c r="B11" s="84">
        <v>6003</v>
      </c>
      <c r="C11" s="85"/>
      <c r="D11" s="86">
        <v>8947</v>
      </c>
      <c r="E11" s="87"/>
      <c r="F11" s="86">
        <v>7271</v>
      </c>
      <c r="G11" s="87"/>
      <c r="H11" s="86">
        <v>6068</v>
      </c>
      <c r="I11" s="87"/>
      <c r="J11" s="86">
        <v>5049</v>
      </c>
      <c r="K11" s="87"/>
      <c r="L11" s="86">
        <v>7260</v>
      </c>
      <c r="M11" s="87"/>
      <c r="N11" s="86">
        <v>5278</v>
      </c>
      <c r="O11" s="87"/>
      <c r="P11" s="84">
        <v>4993</v>
      </c>
      <c r="Q11" s="87"/>
      <c r="R11" s="84">
        <v>5774</v>
      </c>
      <c r="S11" s="2"/>
    </row>
    <row r="12" spans="1:19" s="41" customFormat="1" ht="16.350000000000001" customHeight="1" x14ac:dyDescent="0.25">
      <c r="A12" s="6" t="s">
        <v>4</v>
      </c>
      <c r="B12" s="56">
        <v>5490</v>
      </c>
      <c r="C12" s="59"/>
      <c r="D12" s="57">
        <v>9600</v>
      </c>
      <c r="E12" s="44"/>
      <c r="F12" s="57">
        <v>6937</v>
      </c>
      <c r="G12" s="44"/>
      <c r="H12" s="57">
        <v>5044</v>
      </c>
      <c r="I12" s="44"/>
      <c r="J12" s="57">
        <v>3563</v>
      </c>
      <c r="K12" s="44"/>
      <c r="L12" s="57">
        <v>5794</v>
      </c>
      <c r="M12" s="44"/>
      <c r="N12" s="57">
        <v>4243</v>
      </c>
      <c r="O12" s="44"/>
      <c r="P12" s="56">
        <v>4559</v>
      </c>
      <c r="Q12" s="44"/>
      <c r="R12" s="56">
        <v>3756</v>
      </c>
      <c r="S12" s="2"/>
    </row>
    <row r="13" spans="1:19" s="41" customFormat="1" ht="28.5" customHeight="1" x14ac:dyDescent="0.25">
      <c r="A13" s="43" t="s">
        <v>30</v>
      </c>
      <c r="B13" s="84">
        <v>6208</v>
      </c>
      <c r="C13" s="85"/>
      <c r="D13" s="86">
        <v>11140</v>
      </c>
      <c r="E13" s="87"/>
      <c r="F13" s="86">
        <v>7633</v>
      </c>
      <c r="G13" s="87"/>
      <c r="H13" s="86">
        <v>5052</v>
      </c>
      <c r="I13" s="87"/>
      <c r="J13" s="86">
        <v>3786</v>
      </c>
      <c r="K13" s="87"/>
      <c r="L13" s="86">
        <v>5425</v>
      </c>
      <c r="M13" s="87"/>
      <c r="N13" s="86">
        <v>4254</v>
      </c>
      <c r="O13" s="87"/>
      <c r="P13" s="84">
        <v>3334</v>
      </c>
      <c r="Q13" s="87"/>
      <c r="R13" s="84">
        <v>3625</v>
      </c>
      <c r="S13" s="2"/>
    </row>
    <row r="14" spans="1:19" s="41" customFormat="1" ht="16.350000000000001" customHeight="1" x14ac:dyDescent="0.25">
      <c r="A14" s="43" t="s">
        <v>42</v>
      </c>
      <c r="B14" s="56">
        <v>6633</v>
      </c>
      <c r="C14" s="59"/>
      <c r="D14" s="57">
        <v>10540</v>
      </c>
      <c r="E14" s="44"/>
      <c r="F14" s="57">
        <v>8850</v>
      </c>
      <c r="G14" s="44"/>
      <c r="H14" s="57">
        <v>5749</v>
      </c>
      <c r="I14" s="44"/>
      <c r="J14" s="57">
        <v>4445</v>
      </c>
      <c r="K14" s="44"/>
      <c r="L14" s="57">
        <v>6094</v>
      </c>
      <c r="M14" s="44"/>
      <c r="N14" s="57">
        <v>4139</v>
      </c>
      <c r="O14" s="44"/>
      <c r="P14" s="56">
        <v>5108</v>
      </c>
      <c r="Q14" s="44"/>
      <c r="R14" s="56">
        <v>6990</v>
      </c>
      <c r="S14" s="30"/>
    </row>
    <row r="15" spans="1:19" s="41" customFormat="1" ht="28.5" customHeight="1" x14ac:dyDescent="0.25">
      <c r="A15" s="43" t="s">
        <v>31</v>
      </c>
      <c r="B15" s="84">
        <v>4316</v>
      </c>
      <c r="C15" s="85"/>
      <c r="D15" s="86">
        <v>7883</v>
      </c>
      <c r="E15" s="87"/>
      <c r="F15" s="86">
        <v>7030</v>
      </c>
      <c r="G15" s="87"/>
      <c r="H15" s="86">
        <v>3928</v>
      </c>
      <c r="I15" s="87"/>
      <c r="J15" s="86">
        <v>3455</v>
      </c>
      <c r="K15" s="87"/>
      <c r="L15" s="86">
        <v>4958</v>
      </c>
      <c r="M15" s="87"/>
      <c r="N15" s="86">
        <v>4471</v>
      </c>
      <c r="O15" s="87"/>
      <c r="P15" s="84">
        <v>4127</v>
      </c>
      <c r="Q15" s="87"/>
      <c r="R15" s="84">
        <v>3292</v>
      </c>
      <c r="S15" s="2"/>
    </row>
    <row r="16" spans="1:19" s="41" customFormat="1" ht="16.350000000000001" customHeight="1" x14ac:dyDescent="0.25">
      <c r="A16" s="45" t="s">
        <v>32</v>
      </c>
      <c r="B16" s="56">
        <v>8544</v>
      </c>
      <c r="C16" s="59"/>
      <c r="D16" s="57">
        <v>10120</v>
      </c>
      <c r="E16" s="44"/>
      <c r="F16" s="57">
        <v>7888</v>
      </c>
      <c r="G16" s="44"/>
      <c r="H16" s="57">
        <v>6580</v>
      </c>
      <c r="I16" s="44"/>
      <c r="J16" s="57">
        <v>5454</v>
      </c>
      <c r="K16" s="44"/>
      <c r="L16" s="57">
        <v>7457</v>
      </c>
      <c r="M16" s="44"/>
      <c r="N16" s="57">
        <v>4915</v>
      </c>
      <c r="O16" s="44"/>
      <c r="P16" s="56">
        <v>4146</v>
      </c>
      <c r="Q16" s="44"/>
      <c r="R16" s="56">
        <v>3843</v>
      </c>
      <c r="S16" s="2"/>
    </row>
    <row r="17" spans="1:28" s="41" customFormat="1" ht="28.5" customHeight="1" x14ac:dyDescent="0.25">
      <c r="A17" s="43" t="s">
        <v>33</v>
      </c>
      <c r="B17" s="84">
        <v>9067</v>
      </c>
      <c r="C17" s="85"/>
      <c r="D17" s="86">
        <v>11586</v>
      </c>
      <c r="E17" s="87"/>
      <c r="F17" s="86">
        <v>7725</v>
      </c>
      <c r="G17" s="87"/>
      <c r="H17" s="86">
        <v>6461</v>
      </c>
      <c r="I17" s="87"/>
      <c r="J17" s="86">
        <v>4880</v>
      </c>
      <c r="K17" s="87"/>
      <c r="L17" s="86">
        <v>4789</v>
      </c>
      <c r="M17" s="87"/>
      <c r="N17" s="86">
        <v>5625</v>
      </c>
      <c r="O17" s="87"/>
      <c r="P17" s="84">
        <v>4952</v>
      </c>
      <c r="Q17" s="87"/>
      <c r="R17" s="84">
        <v>4116</v>
      </c>
      <c r="S17" s="2"/>
      <c r="V17" s="46"/>
    </row>
    <row r="18" spans="1:28" s="41" customFormat="1" ht="16.350000000000001" customHeight="1" x14ac:dyDescent="0.25">
      <c r="A18" s="43" t="s">
        <v>34</v>
      </c>
      <c r="B18" s="56">
        <v>5779</v>
      </c>
      <c r="C18" s="59"/>
      <c r="D18" s="57">
        <v>8916</v>
      </c>
      <c r="E18" s="44"/>
      <c r="F18" s="57">
        <v>6568</v>
      </c>
      <c r="G18" s="44"/>
      <c r="H18" s="57">
        <v>5517</v>
      </c>
      <c r="I18" s="44"/>
      <c r="J18" s="57">
        <v>5197</v>
      </c>
      <c r="K18" s="44"/>
      <c r="L18" s="57">
        <v>4896</v>
      </c>
      <c r="M18" s="44"/>
      <c r="N18" s="57">
        <v>4082</v>
      </c>
      <c r="O18" s="44"/>
      <c r="P18" s="56">
        <v>2980</v>
      </c>
      <c r="Q18" s="44"/>
      <c r="R18" s="56">
        <v>3210</v>
      </c>
      <c r="S18" s="2"/>
    </row>
    <row r="19" spans="1:28" s="41" customFormat="1" ht="16.5" customHeight="1" x14ac:dyDescent="0.25">
      <c r="A19" s="43" t="s">
        <v>35</v>
      </c>
      <c r="B19" s="56">
        <v>7560</v>
      </c>
      <c r="C19" s="59"/>
      <c r="D19" s="57">
        <v>8995</v>
      </c>
      <c r="E19" s="44"/>
      <c r="F19" s="57">
        <v>6978</v>
      </c>
      <c r="G19" s="44"/>
      <c r="H19" s="57">
        <v>5345</v>
      </c>
      <c r="I19" s="44"/>
      <c r="J19" s="57">
        <v>3536</v>
      </c>
      <c r="K19" s="44"/>
      <c r="L19" s="57">
        <v>7255</v>
      </c>
      <c r="M19" s="44"/>
      <c r="N19" s="57">
        <v>4430</v>
      </c>
      <c r="O19" s="44"/>
      <c r="P19" s="56">
        <v>3375</v>
      </c>
      <c r="Q19" s="44"/>
      <c r="R19" s="56">
        <v>3641</v>
      </c>
      <c r="S19" s="2"/>
    </row>
    <row r="20" spans="1:28" s="41" customFormat="1" ht="28.5" customHeight="1" x14ac:dyDescent="0.25">
      <c r="A20" s="43" t="s">
        <v>36</v>
      </c>
      <c r="B20" s="84">
        <v>4011</v>
      </c>
      <c r="C20" s="85"/>
      <c r="D20" s="86">
        <v>6913</v>
      </c>
      <c r="E20" s="87"/>
      <c r="F20" s="86">
        <v>5491</v>
      </c>
      <c r="G20" s="87"/>
      <c r="H20" s="86">
        <v>3653</v>
      </c>
      <c r="I20" s="87"/>
      <c r="J20" s="86">
        <v>2773</v>
      </c>
      <c r="K20" s="87"/>
      <c r="L20" s="86">
        <v>4737</v>
      </c>
      <c r="M20" s="87"/>
      <c r="N20" s="86">
        <v>4148</v>
      </c>
      <c r="O20" s="87"/>
      <c r="P20" s="84">
        <v>4858</v>
      </c>
      <c r="Q20" s="87"/>
      <c r="R20" s="84">
        <v>2734</v>
      </c>
      <c r="S20" s="2"/>
    </row>
    <row r="21" spans="1:28" s="41" customFormat="1" ht="28.5" customHeight="1" x14ac:dyDescent="0.25">
      <c r="A21" s="43" t="s">
        <v>5</v>
      </c>
      <c r="B21" s="84">
        <v>6853</v>
      </c>
      <c r="C21" s="85"/>
      <c r="D21" s="86">
        <v>8477</v>
      </c>
      <c r="E21" s="87"/>
      <c r="F21" s="86">
        <v>6596</v>
      </c>
      <c r="G21" s="87"/>
      <c r="H21" s="86">
        <v>5489</v>
      </c>
      <c r="I21" s="87"/>
      <c r="J21" s="86">
        <v>3344</v>
      </c>
      <c r="K21" s="87"/>
      <c r="L21" s="86">
        <v>5317</v>
      </c>
      <c r="M21" s="87"/>
      <c r="N21" s="86">
        <v>5786</v>
      </c>
      <c r="O21" s="87"/>
      <c r="P21" s="84">
        <v>6502</v>
      </c>
      <c r="Q21" s="87"/>
      <c r="R21" s="84">
        <v>3547</v>
      </c>
      <c r="S21" s="2"/>
    </row>
    <row r="22" spans="1:28" s="41" customFormat="1" ht="16.350000000000001" customHeight="1" x14ac:dyDescent="0.25">
      <c r="A22" s="6" t="s">
        <v>6</v>
      </c>
      <c r="B22" s="56">
        <v>6361</v>
      </c>
      <c r="C22" s="59"/>
      <c r="D22" s="57">
        <v>7333</v>
      </c>
      <c r="E22" s="44"/>
      <c r="F22" s="57">
        <v>6120</v>
      </c>
      <c r="G22" s="44"/>
      <c r="H22" s="57">
        <v>4776</v>
      </c>
      <c r="I22" s="44"/>
      <c r="J22" s="57">
        <v>3775</v>
      </c>
      <c r="K22" s="44"/>
      <c r="L22" s="57">
        <v>4977</v>
      </c>
      <c r="M22" s="44"/>
      <c r="N22" s="57">
        <v>4510</v>
      </c>
      <c r="O22" s="44"/>
      <c r="P22" s="56">
        <v>4041</v>
      </c>
      <c r="Q22" s="44"/>
      <c r="R22" s="56">
        <v>3468</v>
      </c>
      <c r="S22" s="2"/>
    </row>
    <row r="23" spans="1:28" s="41" customFormat="1" ht="28.5" customHeight="1" x14ac:dyDescent="0.25">
      <c r="A23" s="43" t="s">
        <v>37</v>
      </c>
      <c r="B23" s="84">
        <v>6379</v>
      </c>
      <c r="C23" s="85"/>
      <c r="D23" s="86">
        <v>9892</v>
      </c>
      <c r="E23" s="87"/>
      <c r="F23" s="86">
        <v>6037</v>
      </c>
      <c r="G23" s="87"/>
      <c r="H23" s="86">
        <v>5143</v>
      </c>
      <c r="I23" s="87"/>
      <c r="J23" s="86">
        <v>3451</v>
      </c>
      <c r="K23" s="87"/>
      <c r="L23" s="86">
        <v>4911</v>
      </c>
      <c r="M23" s="87"/>
      <c r="N23" s="86">
        <v>4094</v>
      </c>
      <c r="O23" s="87"/>
      <c r="P23" s="84">
        <v>3918</v>
      </c>
      <c r="Q23" s="87"/>
      <c r="R23" s="84">
        <v>3370</v>
      </c>
      <c r="S23" s="2"/>
    </row>
    <row r="24" spans="1:28" s="41" customFormat="1" ht="16.350000000000001" customHeight="1" x14ac:dyDescent="0.25">
      <c r="A24" s="43" t="s">
        <v>38</v>
      </c>
      <c r="B24" s="56">
        <v>6024</v>
      </c>
      <c r="C24" s="59"/>
      <c r="D24" s="57">
        <v>7696</v>
      </c>
      <c r="E24" s="44"/>
      <c r="F24" s="57">
        <v>6411</v>
      </c>
      <c r="G24" s="44"/>
      <c r="H24" s="57">
        <v>5055</v>
      </c>
      <c r="I24" s="44"/>
      <c r="J24" s="57">
        <v>4557</v>
      </c>
      <c r="K24" s="44"/>
      <c r="L24" s="57">
        <v>6142</v>
      </c>
      <c r="M24" s="44"/>
      <c r="N24" s="57">
        <v>5177</v>
      </c>
      <c r="O24" s="44"/>
      <c r="P24" s="56">
        <v>4606</v>
      </c>
      <c r="Q24" s="44"/>
      <c r="R24" s="56">
        <v>4823</v>
      </c>
      <c r="S24" s="2"/>
    </row>
    <row r="25" spans="1:28" s="41" customFormat="1" ht="16.350000000000001" customHeight="1" x14ac:dyDescent="0.25">
      <c r="A25" s="43" t="s">
        <v>39</v>
      </c>
      <c r="B25" s="56">
        <v>6054</v>
      </c>
      <c r="C25" s="59"/>
      <c r="D25" s="57">
        <v>8077</v>
      </c>
      <c r="E25" s="44"/>
      <c r="F25" s="57">
        <v>6539</v>
      </c>
      <c r="G25" s="44"/>
      <c r="H25" s="57">
        <v>4994</v>
      </c>
      <c r="I25" s="44"/>
      <c r="J25" s="57">
        <v>4124</v>
      </c>
      <c r="K25" s="44"/>
      <c r="L25" s="57">
        <v>4677</v>
      </c>
      <c r="M25" s="44"/>
      <c r="N25" s="57">
        <v>3975</v>
      </c>
      <c r="O25" s="44"/>
      <c r="P25" s="56">
        <v>4950</v>
      </c>
      <c r="Q25" s="44"/>
      <c r="R25" s="56">
        <v>3851</v>
      </c>
      <c r="S25" s="2"/>
    </row>
    <row r="26" spans="1:28" ht="19.5" customHeight="1" x14ac:dyDescent="0.2">
      <c r="A26" s="9" t="s">
        <v>49</v>
      </c>
      <c r="T26" s="107"/>
      <c r="U26" s="107" t="s">
        <v>16</v>
      </c>
      <c r="V26" s="107" t="s">
        <v>17</v>
      </c>
      <c r="W26" s="107" t="s">
        <v>18</v>
      </c>
      <c r="X26" s="107" t="s">
        <v>19</v>
      </c>
      <c r="Y26" s="107" t="s">
        <v>20</v>
      </c>
      <c r="Z26" s="107" t="s">
        <v>21</v>
      </c>
      <c r="AA26" s="107" t="s">
        <v>22</v>
      </c>
      <c r="AB26" s="107" t="s">
        <v>23</v>
      </c>
    </row>
    <row r="27" spans="1:28" x14ac:dyDescent="0.2">
      <c r="T27" s="112" t="s">
        <v>52</v>
      </c>
      <c r="U27" s="2">
        <v>9251</v>
      </c>
      <c r="V27" s="2">
        <v>6803</v>
      </c>
      <c r="W27" s="2">
        <v>5163</v>
      </c>
      <c r="X27" s="2">
        <v>4121</v>
      </c>
      <c r="Y27" s="2">
        <v>5951</v>
      </c>
      <c r="Z27" s="2">
        <v>4624</v>
      </c>
      <c r="AA27" s="2">
        <v>4173</v>
      </c>
      <c r="AB27" s="2">
        <v>3435</v>
      </c>
    </row>
    <row r="28" spans="1:28" x14ac:dyDescent="0.2">
      <c r="T28" s="112" t="s">
        <v>56</v>
      </c>
      <c r="U28" s="61">
        <v>9182</v>
      </c>
      <c r="V28" s="61">
        <v>6693</v>
      </c>
      <c r="W28" s="61">
        <v>5162</v>
      </c>
      <c r="X28" s="61">
        <v>4068</v>
      </c>
      <c r="Y28" s="61">
        <v>6279</v>
      </c>
      <c r="Z28" s="61">
        <v>4710</v>
      </c>
      <c r="AA28" s="60">
        <v>4374</v>
      </c>
      <c r="AB28" s="60">
        <v>3603</v>
      </c>
    </row>
    <row r="29" spans="1:28" x14ac:dyDescent="0.2">
      <c r="T29" s="112" t="s">
        <v>85</v>
      </c>
      <c r="U29" s="61">
        <v>9518</v>
      </c>
      <c r="V29" s="61">
        <v>6929</v>
      </c>
      <c r="W29" s="61">
        <v>5211</v>
      </c>
      <c r="X29" s="61">
        <v>4047</v>
      </c>
      <c r="Y29" s="61">
        <v>6108</v>
      </c>
      <c r="Z29" s="61">
        <v>4566</v>
      </c>
      <c r="AA29" s="60">
        <v>4537</v>
      </c>
      <c r="AB29" s="60">
        <v>3826</v>
      </c>
    </row>
    <row r="30" spans="1:28" x14ac:dyDescent="0.2">
      <c r="T30" s="38"/>
      <c r="U30" s="38"/>
      <c r="V30" s="38"/>
      <c r="W30" s="38"/>
      <c r="X30" s="38"/>
      <c r="Y30" s="38"/>
      <c r="Z30" s="38"/>
      <c r="AA30" s="38"/>
      <c r="AB30" s="38"/>
    </row>
    <row r="31" spans="1:28" x14ac:dyDescent="0.2">
      <c r="T31" s="38"/>
    </row>
    <row r="32" spans="1:28" x14ac:dyDescent="0.2">
      <c r="T32" s="38"/>
    </row>
    <row r="33" spans="20:20" x14ac:dyDescent="0.2">
      <c r="T33" s="38"/>
    </row>
    <row r="34" spans="20:20" x14ac:dyDescent="0.2">
      <c r="T34" s="38"/>
    </row>
  </sheetData>
  <mergeCells count="11">
    <mergeCell ref="D4:S4"/>
    <mergeCell ref="A1:S1"/>
    <mergeCell ref="D5:E5"/>
    <mergeCell ref="F5:G5"/>
    <mergeCell ref="H5:I5"/>
    <mergeCell ref="R5:S5"/>
    <mergeCell ref="J5:K5"/>
    <mergeCell ref="L5:M5"/>
    <mergeCell ref="N5:O5"/>
    <mergeCell ref="P5:Q5"/>
    <mergeCell ref="B4:C5"/>
  </mergeCells>
  <phoneticPr fontId="2" type="noConversion"/>
  <printOptions horizontalCentered="1"/>
  <pageMargins left="0.59055118110236227" right="0.59055118110236227" top="0.78740157480314965" bottom="0.59055118110236227" header="0.51181102362204722" footer="0.31496062992125984"/>
  <pageSetup paperSize="9" scale="85" orientation="portrait" horizontalDpi="300" verticalDpi="300" r:id="rId1"/>
  <headerFooter alignWithMargins="0">
    <oddFooter>&amp;R3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42"/>
  <sheetViews>
    <sheetView showGridLines="0" workbookViewId="0">
      <pane ySplit="5" topLeftCell="A6" activePane="bottomLeft" state="frozen"/>
      <selection pane="bottomLeft" activeCell="B20" sqref="B20"/>
    </sheetView>
  </sheetViews>
  <sheetFormatPr defaultRowHeight="12.75" x14ac:dyDescent="0.2"/>
  <cols>
    <col min="1" max="1" width="39.33203125" style="2" customWidth="1"/>
    <col min="2" max="2" width="7.83203125" style="2" customWidth="1"/>
    <col min="3" max="3" width="1.5" style="2" customWidth="1"/>
    <col min="4" max="4" width="8" style="2" customWidth="1"/>
    <col min="5" max="5" width="0.6640625" style="2" customWidth="1"/>
    <col min="6" max="6" width="8" style="2" customWidth="1"/>
    <col min="7" max="7" width="0.6640625" style="2" customWidth="1"/>
    <col min="8" max="8" width="8" style="2" customWidth="1"/>
    <col min="9" max="9" width="0.6640625" style="2" customWidth="1"/>
    <col min="10" max="10" width="8" style="2" customWidth="1"/>
    <col min="11" max="11" width="0.6640625" style="2" customWidth="1"/>
    <col min="12" max="12" width="8" style="2" customWidth="1"/>
    <col min="13" max="13" width="0.6640625" style="2" customWidth="1"/>
    <col min="14" max="14" width="8" style="2" customWidth="1"/>
    <col min="15" max="15" width="0.6640625" style="2" customWidth="1"/>
    <col min="16" max="16" width="8" style="2" customWidth="1"/>
    <col min="17" max="17" width="0.6640625" style="2" customWidth="1"/>
    <col min="18" max="18" width="7.83203125" style="2" customWidth="1"/>
    <col min="19" max="19" width="1.1640625" style="2" customWidth="1"/>
    <col min="20" max="20" width="9.33203125" style="2"/>
    <col min="21" max="28" width="6.83203125" style="2" customWidth="1"/>
    <col min="29" max="16384" width="9.33203125" style="2"/>
  </cols>
  <sheetData>
    <row r="1" spans="1:19" ht="15.75" customHeight="1" x14ac:dyDescent="0.25">
      <c r="A1" s="129" t="s">
        <v>98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  <c r="S1" s="129"/>
    </row>
    <row r="2" spans="1:19" ht="12.75" customHeight="1" x14ac:dyDescent="0.25">
      <c r="A2" s="103" t="s">
        <v>97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104"/>
      <c r="S2" s="41"/>
    </row>
    <row r="3" spans="1:19" ht="15" customHeight="1" thickBot="1" x14ac:dyDescent="0.25">
      <c r="A3" s="88"/>
      <c r="R3" s="38"/>
      <c r="S3" s="38" t="s">
        <v>91</v>
      </c>
    </row>
    <row r="4" spans="1:19" ht="21.75" customHeight="1" x14ac:dyDescent="0.2">
      <c r="A4" s="39"/>
      <c r="B4" s="131" t="s">
        <v>25</v>
      </c>
      <c r="C4" s="132"/>
      <c r="D4" s="118" t="s">
        <v>93</v>
      </c>
      <c r="E4" s="119"/>
      <c r="F4" s="119"/>
      <c r="G4" s="119"/>
      <c r="H4" s="119"/>
      <c r="I4" s="119"/>
      <c r="J4" s="119"/>
      <c r="K4" s="119"/>
      <c r="L4" s="119"/>
      <c r="M4" s="119"/>
      <c r="N4" s="119"/>
      <c r="O4" s="119"/>
      <c r="P4" s="119"/>
      <c r="Q4" s="119"/>
      <c r="R4" s="119"/>
      <c r="S4" s="119"/>
    </row>
    <row r="5" spans="1:19" s="41" customFormat="1" ht="51.75" customHeight="1" x14ac:dyDescent="0.25">
      <c r="A5" s="40"/>
      <c r="B5" s="133"/>
      <c r="C5" s="134"/>
      <c r="D5" s="122" t="s">
        <v>8</v>
      </c>
      <c r="E5" s="130"/>
      <c r="F5" s="122" t="s">
        <v>9</v>
      </c>
      <c r="G5" s="130"/>
      <c r="H5" s="122" t="s">
        <v>10</v>
      </c>
      <c r="I5" s="130"/>
      <c r="J5" s="122" t="s">
        <v>11</v>
      </c>
      <c r="K5" s="130"/>
      <c r="L5" s="122" t="s">
        <v>12</v>
      </c>
      <c r="M5" s="130"/>
      <c r="N5" s="122" t="s">
        <v>13</v>
      </c>
      <c r="O5" s="130"/>
      <c r="P5" s="122" t="s">
        <v>14</v>
      </c>
      <c r="Q5" s="130"/>
      <c r="R5" s="122" t="s">
        <v>15</v>
      </c>
      <c r="S5" s="123"/>
    </row>
    <row r="6" spans="1:19" s="41" customFormat="1" ht="26.25" customHeight="1" x14ac:dyDescent="0.25">
      <c r="A6" s="48" t="s">
        <v>1</v>
      </c>
      <c r="B6" s="75">
        <v>9742</v>
      </c>
      <c r="C6" s="73"/>
      <c r="D6" s="76">
        <v>14901</v>
      </c>
      <c r="E6" s="58"/>
      <c r="F6" s="76">
        <v>10020</v>
      </c>
      <c r="G6" s="58"/>
      <c r="H6" s="76">
        <v>7231</v>
      </c>
      <c r="I6" s="58"/>
      <c r="J6" s="76">
        <v>5338</v>
      </c>
      <c r="K6" s="58"/>
      <c r="L6" s="76">
        <v>8637</v>
      </c>
      <c r="M6" s="58"/>
      <c r="N6" s="76">
        <v>6135</v>
      </c>
      <c r="O6" s="58"/>
      <c r="P6" s="75">
        <v>6015</v>
      </c>
      <c r="Q6" s="58"/>
      <c r="R6" s="75">
        <v>5064</v>
      </c>
      <c r="S6" s="2"/>
    </row>
    <row r="7" spans="1:19" s="41" customFormat="1" ht="20.25" customHeight="1" x14ac:dyDescent="0.25">
      <c r="A7" s="43" t="s">
        <v>40</v>
      </c>
      <c r="B7" s="62">
        <v>8798</v>
      </c>
      <c r="C7" s="59"/>
      <c r="D7" s="63">
        <v>14036</v>
      </c>
      <c r="E7" s="44"/>
      <c r="F7" s="63">
        <v>8187</v>
      </c>
      <c r="G7" s="44"/>
      <c r="H7" s="63">
        <v>6230</v>
      </c>
      <c r="I7" s="44"/>
      <c r="J7" s="63">
        <v>5191</v>
      </c>
      <c r="K7" s="44"/>
      <c r="L7" s="63">
        <v>4513</v>
      </c>
      <c r="M7" s="44"/>
      <c r="N7" s="63">
        <v>3850</v>
      </c>
      <c r="O7" s="44"/>
      <c r="P7" s="62">
        <v>4401</v>
      </c>
      <c r="Q7" s="44"/>
      <c r="R7" s="62">
        <v>3848</v>
      </c>
      <c r="S7" s="2"/>
    </row>
    <row r="8" spans="1:19" s="41" customFormat="1" ht="15.75" customHeight="1" x14ac:dyDescent="0.25">
      <c r="A8" s="6" t="s">
        <v>2</v>
      </c>
      <c r="B8" s="62">
        <v>13370</v>
      </c>
      <c r="C8" s="59"/>
      <c r="D8" s="63">
        <v>15348</v>
      </c>
      <c r="E8" s="44"/>
      <c r="F8" s="63">
        <v>13683</v>
      </c>
      <c r="G8" s="44"/>
      <c r="H8" s="63">
        <v>8935</v>
      </c>
      <c r="I8" s="44"/>
      <c r="J8" s="63">
        <v>5829</v>
      </c>
      <c r="K8" s="44"/>
      <c r="L8" s="63">
        <v>16032</v>
      </c>
      <c r="M8" s="44"/>
      <c r="N8" s="63">
        <v>7603</v>
      </c>
      <c r="O8" s="44"/>
      <c r="P8" s="62">
        <v>5780</v>
      </c>
      <c r="Q8" s="44"/>
      <c r="R8" s="62">
        <v>6762</v>
      </c>
      <c r="S8" s="2"/>
    </row>
    <row r="9" spans="1:19" s="41" customFormat="1" ht="16.350000000000001" customHeight="1" x14ac:dyDescent="0.25">
      <c r="A9" s="6" t="s">
        <v>3</v>
      </c>
      <c r="B9" s="62">
        <v>10274</v>
      </c>
      <c r="C9" s="59"/>
      <c r="D9" s="63">
        <v>20427</v>
      </c>
      <c r="E9" s="44"/>
      <c r="F9" s="63">
        <v>11755</v>
      </c>
      <c r="G9" s="44"/>
      <c r="H9" s="63">
        <v>7347</v>
      </c>
      <c r="I9" s="44"/>
      <c r="J9" s="63">
        <v>6050</v>
      </c>
      <c r="K9" s="44"/>
      <c r="L9" s="63">
        <v>8483</v>
      </c>
      <c r="M9" s="44"/>
      <c r="N9" s="63">
        <v>6805</v>
      </c>
      <c r="O9" s="44"/>
      <c r="P9" s="62">
        <v>6432</v>
      </c>
      <c r="Q9" s="44"/>
      <c r="R9" s="62">
        <v>5162</v>
      </c>
      <c r="S9" s="2"/>
    </row>
    <row r="10" spans="1:19" s="41" customFormat="1" ht="28.5" customHeight="1" x14ac:dyDescent="0.25">
      <c r="A10" s="43" t="s">
        <v>28</v>
      </c>
      <c r="B10" s="89">
        <v>11802</v>
      </c>
      <c r="C10" s="85"/>
      <c r="D10" s="90">
        <v>16211</v>
      </c>
      <c r="E10" s="87"/>
      <c r="F10" s="90">
        <v>11502</v>
      </c>
      <c r="G10" s="87"/>
      <c r="H10" s="90">
        <v>9036</v>
      </c>
      <c r="I10" s="87"/>
      <c r="J10" s="90">
        <v>6180</v>
      </c>
      <c r="K10" s="87"/>
      <c r="L10" s="90">
        <v>10364</v>
      </c>
      <c r="M10" s="87"/>
      <c r="N10" s="90">
        <v>8957</v>
      </c>
      <c r="O10" s="87"/>
      <c r="P10" s="89">
        <v>6404</v>
      </c>
      <c r="Q10" s="87"/>
      <c r="R10" s="89">
        <v>7471</v>
      </c>
      <c r="S10" s="2"/>
    </row>
    <row r="11" spans="1:19" s="41" customFormat="1" ht="42" customHeight="1" x14ac:dyDescent="0.25">
      <c r="A11" s="43" t="s">
        <v>29</v>
      </c>
      <c r="B11" s="89">
        <v>8227</v>
      </c>
      <c r="C11" s="85"/>
      <c r="D11" s="90">
        <v>13418</v>
      </c>
      <c r="E11" s="87"/>
      <c r="F11" s="90">
        <v>10442</v>
      </c>
      <c r="G11" s="87"/>
      <c r="H11" s="90">
        <v>8314</v>
      </c>
      <c r="I11" s="87"/>
      <c r="J11" s="90">
        <v>6717</v>
      </c>
      <c r="K11" s="87"/>
      <c r="L11" s="90">
        <v>10112</v>
      </c>
      <c r="M11" s="87"/>
      <c r="N11" s="90">
        <v>7045</v>
      </c>
      <c r="O11" s="87"/>
      <c r="P11" s="89">
        <v>6541</v>
      </c>
      <c r="Q11" s="87"/>
      <c r="R11" s="89">
        <v>7773</v>
      </c>
      <c r="S11" s="2"/>
    </row>
    <row r="12" spans="1:19" s="41" customFormat="1" ht="16.350000000000001" customHeight="1" x14ac:dyDescent="0.25">
      <c r="A12" s="6" t="s">
        <v>4</v>
      </c>
      <c r="B12" s="62">
        <v>7688</v>
      </c>
      <c r="C12" s="59"/>
      <c r="D12" s="63">
        <v>14919</v>
      </c>
      <c r="E12" s="44"/>
      <c r="F12" s="63">
        <v>10021</v>
      </c>
      <c r="G12" s="44"/>
      <c r="H12" s="63">
        <v>6849</v>
      </c>
      <c r="I12" s="44"/>
      <c r="J12" s="63">
        <v>4624</v>
      </c>
      <c r="K12" s="44"/>
      <c r="L12" s="63">
        <v>7832</v>
      </c>
      <c r="M12" s="44"/>
      <c r="N12" s="63">
        <v>5620</v>
      </c>
      <c r="O12" s="44"/>
      <c r="P12" s="62">
        <v>6038</v>
      </c>
      <c r="Q12" s="44"/>
      <c r="R12" s="62">
        <v>4924</v>
      </c>
      <c r="S12" s="2"/>
    </row>
    <row r="13" spans="1:19" s="41" customFormat="1" ht="28.5" customHeight="1" x14ac:dyDescent="0.25">
      <c r="A13" s="43" t="s">
        <v>30</v>
      </c>
      <c r="B13" s="89">
        <v>9200</v>
      </c>
      <c r="C13" s="85"/>
      <c r="D13" s="90">
        <v>18255</v>
      </c>
      <c r="E13" s="87"/>
      <c r="F13" s="90">
        <v>11497</v>
      </c>
      <c r="G13" s="87"/>
      <c r="H13" s="90">
        <v>7079</v>
      </c>
      <c r="I13" s="87"/>
      <c r="J13" s="90">
        <v>5000</v>
      </c>
      <c r="K13" s="87"/>
      <c r="L13" s="90">
        <v>7575</v>
      </c>
      <c r="M13" s="87"/>
      <c r="N13" s="90">
        <v>5722</v>
      </c>
      <c r="O13" s="87"/>
      <c r="P13" s="89">
        <v>4346</v>
      </c>
      <c r="Q13" s="87"/>
      <c r="R13" s="89">
        <v>4804</v>
      </c>
      <c r="S13" s="2"/>
    </row>
    <row r="14" spans="1:19" s="41" customFormat="1" ht="16.350000000000001" customHeight="1" x14ac:dyDescent="0.25">
      <c r="A14" s="43" t="s">
        <v>42</v>
      </c>
      <c r="B14" s="62">
        <v>9524</v>
      </c>
      <c r="C14" s="59"/>
      <c r="D14" s="63">
        <v>15984</v>
      </c>
      <c r="E14" s="44"/>
      <c r="F14" s="63">
        <v>13373</v>
      </c>
      <c r="G14" s="44"/>
      <c r="H14" s="63">
        <v>8011</v>
      </c>
      <c r="I14" s="44"/>
      <c r="J14" s="63">
        <v>5861</v>
      </c>
      <c r="K14" s="44"/>
      <c r="L14" s="63">
        <v>9569</v>
      </c>
      <c r="M14" s="44"/>
      <c r="N14" s="63">
        <v>5491</v>
      </c>
      <c r="O14" s="44"/>
      <c r="P14" s="62">
        <v>6894</v>
      </c>
      <c r="Q14" s="44"/>
      <c r="R14" s="62">
        <v>9866</v>
      </c>
      <c r="S14" s="30"/>
    </row>
    <row r="15" spans="1:19" s="41" customFormat="1" ht="28.5" customHeight="1" x14ac:dyDescent="0.25">
      <c r="A15" s="43" t="s">
        <v>31</v>
      </c>
      <c r="B15" s="89">
        <v>5907</v>
      </c>
      <c r="C15" s="85"/>
      <c r="D15" s="90">
        <v>12113</v>
      </c>
      <c r="E15" s="87"/>
      <c r="F15" s="90">
        <v>10532</v>
      </c>
      <c r="G15" s="87"/>
      <c r="H15" s="90">
        <v>5257</v>
      </c>
      <c r="I15" s="87"/>
      <c r="J15" s="90">
        <v>4487</v>
      </c>
      <c r="K15" s="87"/>
      <c r="L15" s="90">
        <v>6902</v>
      </c>
      <c r="M15" s="87"/>
      <c r="N15" s="90">
        <v>6019</v>
      </c>
      <c r="O15" s="87"/>
      <c r="P15" s="89">
        <v>5419</v>
      </c>
      <c r="Q15" s="87"/>
      <c r="R15" s="89">
        <v>4244</v>
      </c>
      <c r="S15" s="2"/>
    </row>
    <row r="16" spans="1:19" s="41" customFormat="1" ht="16.350000000000001" customHeight="1" x14ac:dyDescent="0.25">
      <c r="A16" s="45" t="s">
        <v>32</v>
      </c>
      <c r="B16" s="62">
        <v>13132</v>
      </c>
      <c r="C16" s="59"/>
      <c r="D16" s="63">
        <v>16030</v>
      </c>
      <c r="E16" s="44"/>
      <c r="F16" s="63">
        <v>11758</v>
      </c>
      <c r="G16" s="44"/>
      <c r="H16" s="63">
        <v>9587</v>
      </c>
      <c r="I16" s="44"/>
      <c r="J16" s="63">
        <v>7379</v>
      </c>
      <c r="K16" s="44"/>
      <c r="L16" s="63">
        <v>10760</v>
      </c>
      <c r="M16" s="44"/>
      <c r="N16" s="63">
        <v>6668</v>
      </c>
      <c r="O16" s="44"/>
      <c r="P16" s="62">
        <v>5748</v>
      </c>
      <c r="Q16" s="44"/>
      <c r="R16" s="62">
        <v>5094</v>
      </c>
      <c r="S16" s="2"/>
    </row>
    <row r="17" spans="1:22" s="41" customFormat="1" ht="28.5" customHeight="1" x14ac:dyDescent="0.25">
      <c r="A17" s="43" t="s">
        <v>33</v>
      </c>
      <c r="B17" s="89">
        <v>14111</v>
      </c>
      <c r="C17" s="85"/>
      <c r="D17" s="90">
        <v>18767</v>
      </c>
      <c r="E17" s="87"/>
      <c r="F17" s="90">
        <v>11475</v>
      </c>
      <c r="G17" s="87"/>
      <c r="H17" s="90">
        <v>9317</v>
      </c>
      <c r="I17" s="87"/>
      <c r="J17" s="90">
        <v>6813</v>
      </c>
      <c r="K17" s="87"/>
      <c r="L17" s="90">
        <v>6509</v>
      </c>
      <c r="M17" s="87"/>
      <c r="N17" s="90">
        <v>8034</v>
      </c>
      <c r="O17" s="87"/>
      <c r="P17" s="89">
        <v>6654</v>
      </c>
      <c r="Q17" s="87"/>
      <c r="R17" s="89">
        <v>5527</v>
      </c>
      <c r="S17" s="2"/>
      <c r="V17" s="46"/>
    </row>
    <row r="18" spans="1:22" s="41" customFormat="1" ht="16.350000000000001" customHeight="1" x14ac:dyDescent="0.25">
      <c r="A18" s="43" t="s">
        <v>34</v>
      </c>
      <c r="B18" s="62">
        <v>8363</v>
      </c>
      <c r="C18" s="59"/>
      <c r="D18" s="63">
        <v>14302</v>
      </c>
      <c r="E18" s="44"/>
      <c r="F18" s="63">
        <v>9564</v>
      </c>
      <c r="G18" s="44"/>
      <c r="H18" s="63">
        <v>7674</v>
      </c>
      <c r="I18" s="44"/>
      <c r="J18" s="63">
        <v>7142</v>
      </c>
      <c r="K18" s="44"/>
      <c r="L18" s="63">
        <v>6753</v>
      </c>
      <c r="M18" s="44"/>
      <c r="N18" s="63">
        <v>5502</v>
      </c>
      <c r="O18" s="44"/>
      <c r="P18" s="62">
        <v>3872</v>
      </c>
      <c r="Q18" s="44"/>
      <c r="R18" s="62">
        <v>4168</v>
      </c>
      <c r="S18" s="2"/>
    </row>
    <row r="19" spans="1:22" s="41" customFormat="1" ht="16.5" customHeight="1" x14ac:dyDescent="0.25">
      <c r="A19" s="43" t="s">
        <v>35</v>
      </c>
      <c r="B19" s="62">
        <v>11555</v>
      </c>
      <c r="C19" s="59"/>
      <c r="D19" s="63">
        <v>14163</v>
      </c>
      <c r="E19" s="44"/>
      <c r="F19" s="63">
        <v>10300</v>
      </c>
      <c r="G19" s="44"/>
      <c r="H19" s="63">
        <v>7560</v>
      </c>
      <c r="I19" s="44"/>
      <c r="J19" s="63">
        <v>4682</v>
      </c>
      <c r="K19" s="44"/>
      <c r="L19" s="63">
        <v>10590</v>
      </c>
      <c r="M19" s="44"/>
      <c r="N19" s="63">
        <v>5927</v>
      </c>
      <c r="O19" s="44"/>
      <c r="P19" s="62">
        <v>4372</v>
      </c>
      <c r="Q19" s="44"/>
      <c r="R19" s="62">
        <v>4857</v>
      </c>
      <c r="S19" s="2"/>
    </row>
    <row r="20" spans="1:22" s="41" customFormat="1" ht="28.5" customHeight="1" x14ac:dyDescent="0.25">
      <c r="A20" s="43" t="s">
        <v>36</v>
      </c>
      <c r="B20" s="89">
        <v>5456</v>
      </c>
      <c r="C20" s="85"/>
      <c r="D20" s="90">
        <v>10286</v>
      </c>
      <c r="E20" s="87"/>
      <c r="F20" s="90">
        <v>7811</v>
      </c>
      <c r="G20" s="87"/>
      <c r="H20" s="90">
        <v>4852</v>
      </c>
      <c r="I20" s="87"/>
      <c r="J20" s="90">
        <v>3550</v>
      </c>
      <c r="K20" s="87"/>
      <c r="L20" s="90">
        <v>6406</v>
      </c>
      <c r="M20" s="87"/>
      <c r="N20" s="90">
        <v>5526</v>
      </c>
      <c r="O20" s="87"/>
      <c r="P20" s="89">
        <v>6593</v>
      </c>
      <c r="Q20" s="87"/>
      <c r="R20" s="89">
        <v>3537</v>
      </c>
      <c r="S20" s="2"/>
    </row>
    <row r="21" spans="1:22" s="41" customFormat="1" ht="28.5" customHeight="1" x14ac:dyDescent="0.25">
      <c r="A21" s="43" t="s">
        <v>5</v>
      </c>
      <c r="B21" s="89">
        <v>9793</v>
      </c>
      <c r="C21" s="85"/>
      <c r="D21" s="90">
        <v>12633</v>
      </c>
      <c r="E21" s="87"/>
      <c r="F21" s="90">
        <v>9177</v>
      </c>
      <c r="G21" s="87"/>
      <c r="H21" s="90">
        <v>7419</v>
      </c>
      <c r="I21" s="87"/>
      <c r="J21" s="90">
        <v>4304</v>
      </c>
      <c r="K21" s="87"/>
      <c r="L21" s="90">
        <v>7158</v>
      </c>
      <c r="M21" s="87"/>
      <c r="N21" s="90">
        <v>7771</v>
      </c>
      <c r="O21" s="87"/>
      <c r="P21" s="89">
        <v>8801</v>
      </c>
      <c r="Q21" s="87"/>
      <c r="R21" s="89">
        <v>4529</v>
      </c>
      <c r="S21" s="2"/>
    </row>
    <row r="22" spans="1:22" s="41" customFormat="1" ht="16.350000000000001" customHeight="1" x14ac:dyDescent="0.25">
      <c r="A22" s="6" t="s">
        <v>6</v>
      </c>
      <c r="B22" s="62">
        <v>9118</v>
      </c>
      <c r="C22" s="59"/>
      <c r="D22" s="63">
        <v>10823</v>
      </c>
      <c r="E22" s="44"/>
      <c r="F22" s="63">
        <v>8408</v>
      </c>
      <c r="G22" s="44"/>
      <c r="H22" s="63">
        <v>6482</v>
      </c>
      <c r="I22" s="44"/>
      <c r="J22" s="63">
        <v>4834</v>
      </c>
      <c r="K22" s="44"/>
      <c r="L22" s="63">
        <v>6771</v>
      </c>
      <c r="M22" s="44"/>
      <c r="N22" s="63">
        <v>5945</v>
      </c>
      <c r="O22" s="44"/>
      <c r="P22" s="62">
        <v>5189</v>
      </c>
      <c r="Q22" s="44"/>
      <c r="R22" s="62">
        <v>4479</v>
      </c>
      <c r="S22" s="2"/>
    </row>
    <row r="23" spans="1:22" s="41" customFormat="1" ht="28.5" customHeight="1" x14ac:dyDescent="0.25">
      <c r="A23" s="43" t="s">
        <v>37</v>
      </c>
      <c r="B23" s="89">
        <v>9278</v>
      </c>
      <c r="C23" s="85"/>
      <c r="D23" s="90">
        <v>15610</v>
      </c>
      <c r="E23" s="87"/>
      <c r="F23" s="90">
        <v>8457</v>
      </c>
      <c r="G23" s="87"/>
      <c r="H23" s="90">
        <v>7002</v>
      </c>
      <c r="I23" s="87"/>
      <c r="J23" s="90">
        <v>4463</v>
      </c>
      <c r="K23" s="87"/>
      <c r="L23" s="90">
        <v>6620</v>
      </c>
      <c r="M23" s="87"/>
      <c r="N23" s="90">
        <v>5378</v>
      </c>
      <c r="O23" s="87"/>
      <c r="P23" s="89">
        <v>5087</v>
      </c>
      <c r="Q23" s="87"/>
      <c r="R23" s="89">
        <v>4347</v>
      </c>
      <c r="S23" s="2"/>
    </row>
    <row r="24" spans="1:22" s="41" customFormat="1" ht="16.350000000000001" customHeight="1" x14ac:dyDescent="0.25">
      <c r="A24" s="43" t="s">
        <v>38</v>
      </c>
      <c r="B24" s="62">
        <v>8593</v>
      </c>
      <c r="C24" s="59"/>
      <c r="D24" s="63">
        <v>11396</v>
      </c>
      <c r="E24" s="44"/>
      <c r="F24" s="63">
        <v>9123</v>
      </c>
      <c r="G24" s="44"/>
      <c r="H24" s="63">
        <v>6996</v>
      </c>
      <c r="I24" s="44"/>
      <c r="J24" s="63">
        <v>6075</v>
      </c>
      <c r="K24" s="44"/>
      <c r="L24" s="63">
        <v>8593</v>
      </c>
      <c r="M24" s="44"/>
      <c r="N24" s="63">
        <v>7000</v>
      </c>
      <c r="O24" s="44"/>
      <c r="P24" s="62">
        <v>6133</v>
      </c>
      <c r="Q24" s="44"/>
      <c r="R24" s="62">
        <v>6606</v>
      </c>
      <c r="S24" s="2"/>
    </row>
    <row r="25" spans="1:22" s="41" customFormat="1" ht="16.350000000000001" customHeight="1" x14ac:dyDescent="0.25">
      <c r="A25" s="43" t="s">
        <v>39</v>
      </c>
      <c r="B25" s="62">
        <v>8735</v>
      </c>
      <c r="C25" s="59"/>
      <c r="D25" s="63">
        <v>12229</v>
      </c>
      <c r="E25" s="44"/>
      <c r="F25" s="63">
        <v>9439</v>
      </c>
      <c r="G25" s="44"/>
      <c r="H25" s="63">
        <v>6918</v>
      </c>
      <c r="I25" s="44"/>
      <c r="J25" s="63">
        <v>5527</v>
      </c>
      <c r="K25" s="44"/>
      <c r="L25" s="63">
        <v>6444</v>
      </c>
      <c r="M25" s="44"/>
      <c r="N25" s="63">
        <v>5260</v>
      </c>
      <c r="O25" s="44"/>
      <c r="P25" s="62">
        <v>6591</v>
      </c>
      <c r="Q25" s="44"/>
      <c r="R25" s="62">
        <v>5143</v>
      </c>
      <c r="S25" s="2"/>
    </row>
    <row r="26" spans="1:22" ht="20.25" customHeight="1" x14ac:dyDescent="0.2">
      <c r="A26" s="9" t="s">
        <v>49</v>
      </c>
    </row>
    <row r="27" spans="1:22" ht="30" customHeight="1" x14ac:dyDescent="0.2">
      <c r="T27" s="38"/>
    </row>
    <row r="28" spans="1:22" x14ac:dyDescent="0.2">
      <c r="T28" s="38"/>
    </row>
    <row r="29" spans="1:22" x14ac:dyDescent="0.2">
      <c r="T29" s="38"/>
    </row>
    <row r="30" spans="1:22" x14ac:dyDescent="0.2">
      <c r="T30" s="38"/>
    </row>
    <row r="31" spans="1:22" x14ac:dyDescent="0.2">
      <c r="T31" s="38"/>
    </row>
    <row r="32" spans="1:22" x14ac:dyDescent="0.2">
      <c r="T32" s="38"/>
    </row>
    <row r="33" spans="20:28" x14ac:dyDescent="0.2">
      <c r="T33" s="38"/>
    </row>
    <row r="36" spans="20:28" x14ac:dyDescent="0.2">
      <c r="T36" s="38"/>
    </row>
    <row r="37" spans="20:28" x14ac:dyDescent="0.2">
      <c r="T37" s="38"/>
    </row>
    <row r="38" spans="20:28" x14ac:dyDescent="0.2">
      <c r="T38" s="38"/>
      <c r="U38" s="38"/>
      <c r="V38" s="38"/>
      <c r="W38" s="38"/>
      <c r="X38" s="38"/>
      <c r="Y38" s="38"/>
      <c r="Z38" s="38"/>
      <c r="AA38" s="38"/>
      <c r="AB38" s="38"/>
    </row>
    <row r="39" spans="20:28" x14ac:dyDescent="0.2">
      <c r="T39" s="38"/>
    </row>
    <row r="40" spans="20:28" x14ac:dyDescent="0.2">
      <c r="T40" s="38"/>
    </row>
    <row r="41" spans="20:28" x14ac:dyDescent="0.2">
      <c r="T41" s="38"/>
    </row>
    <row r="42" spans="20:28" x14ac:dyDescent="0.2">
      <c r="T42" s="38"/>
    </row>
  </sheetData>
  <mergeCells count="11">
    <mergeCell ref="R5:S5"/>
    <mergeCell ref="A1:S1"/>
    <mergeCell ref="D4:S4"/>
    <mergeCell ref="D5:E5"/>
    <mergeCell ref="F5:G5"/>
    <mergeCell ref="H5:I5"/>
    <mergeCell ref="J5:K5"/>
    <mergeCell ref="L5:M5"/>
    <mergeCell ref="N5:O5"/>
    <mergeCell ref="P5:Q5"/>
    <mergeCell ref="B4:C5"/>
  </mergeCells>
  <phoneticPr fontId="2" type="noConversion"/>
  <printOptions horizontalCentered="1"/>
  <pageMargins left="0.59055118110236227" right="0.59055118110236227" top="0.78740157480314965" bottom="0.59055118110236227" header="0.51181102362204722" footer="0.31496062992125984"/>
  <pageSetup paperSize="9" scale="85" orientation="portrait" horizontalDpi="300" verticalDpi="300" r:id="rId1"/>
  <headerFooter alignWithMargins="0">
    <oddFooter>&amp;L4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8"/>
  <sheetViews>
    <sheetView showGridLines="0" workbookViewId="0">
      <pane ySplit="5" topLeftCell="A6" activePane="bottomLeft" state="frozen"/>
      <selection pane="bottomLeft" activeCell="B21" sqref="B21"/>
    </sheetView>
  </sheetViews>
  <sheetFormatPr defaultRowHeight="12.75" x14ac:dyDescent="0.2"/>
  <cols>
    <col min="1" max="1" width="42.33203125" style="2" customWidth="1"/>
    <col min="2" max="2" width="8.5" style="2" customWidth="1"/>
    <col min="3" max="3" width="1.5" style="2" customWidth="1"/>
    <col min="4" max="4" width="8.5" style="2" customWidth="1"/>
    <col min="5" max="5" width="1.5" style="2" customWidth="1"/>
    <col min="6" max="6" width="8.5" style="2" customWidth="1"/>
    <col min="7" max="7" width="1.5" style="2" customWidth="1"/>
    <col min="8" max="8" width="8.5" style="2" customWidth="1"/>
    <col min="9" max="9" width="1.5" style="2" customWidth="1"/>
    <col min="10" max="10" width="8.5" style="2" customWidth="1"/>
    <col min="11" max="11" width="1.5" style="2" customWidth="1"/>
    <col min="12" max="12" width="8.5" style="2" customWidth="1"/>
    <col min="13" max="13" width="1.5" style="2" customWidth="1"/>
    <col min="14" max="21" width="6.83203125" style="2" customWidth="1"/>
    <col min="22" max="16384" width="9.33203125" style="2"/>
  </cols>
  <sheetData>
    <row r="1" spans="1:13" ht="16.5" customHeight="1" x14ac:dyDescent="0.25">
      <c r="A1" s="129" t="s">
        <v>99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</row>
    <row r="2" spans="1:13" ht="15" x14ac:dyDescent="0.25">
      <c r="A2" s="105" t="s">
        <v>100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</row>
    <row r="3" spans="1:13" ht="15" customHeight="1" thickBot="1" x14ac:dyDescent="0.25">
      <c r="M3" s="49" t="s">
        <v>91</v>
      </c>
    </row>
    <row r="4" spans="1:13" ht="29.25" customHeight="1" x14ac:dyDescent="0.2">
      <c r="A4" s="39"/>
      <c r="B4" s="136" t="s">
        <v>78</v>
      </c>
      <c r="C4" s="137"/>
      <c r="D4" s="137"/>
      <c r="E4" s="137"/>
      <c r="F4" s="137"/>
      <c r="G4" s="138"/>
      <c r="H4" s="136" t="s">
        <v>79</v>
      </c>
      <c r="I4" s="137"/>
      <c r="J4" s="137"/>
      <c r="K4" s="137"/>
      <c r="L4" s="137"/>
      <c r="M4" s="137"/>
    </row>
    <row r="5" spans="1:13" s="41" customFormat="1" ht="16.5" customHeight="1" x14ac:dyDescent="0.25">
      <c r="A5" s="40"/>
      <c r="B5" s="133" t="s">
        <v>55</v>
      </c>
      <c r="C5" s="134"/>
      <c r="D5" s="122" t="s">
        <v>53</v>
      </c>
      <c r="E5" s="130"/>
      <c r="F5" s="122" t="s">
        <v>54</v>
      </c>
      <c r="G5" s="130"/>
      <c r="H5" s="135" t="s">
        <v>55</v>
      </c>
      <c r="I5" s="128"/>
      <c r="J5" s="122" t="s">
        <v>53</v>
      </c>
      <c r="K5" s="130"/>
      <c r="L5" s="122" t="s">
        <v>54</v>
      </c>
      <c r="M5" s="123"/>
    </row>
    <row r="6" spans="1:13" s="41" customFormat="1" ht="26.25" customHeight="1" x14ac:dyDescent="0.25">
      <c r="A6" s="48" t="s">
        <v>1</v>
      </c>
      <c r="B6" s="74">
        <v>6626</v>
      </c>
      <c r="C6" s="64"/>
      <c r="D6" s="74">
        <v>7040</v>
      </c>
      <c r="E6" s="64"/>
      <c r="F6" s="72">
        <v>6198</v>
      </c>
      <c r="G6" s="65"/>
      <c r="H6" s="72">
        <v>9742</v>
      </c>
      <c r="I6" s="77"/>
      <c r="J6" s="74">
        <v>10402</v>
      </c>
      <c r="K6" s="64"/>
      <c r="L6" s="74">
        <v>9060</v>
      </c>
      <c r="M6" s="42"/>
    </row>
    <row r="7" spans="1:13" s="41" customFormat="1" ht="20.25" customHeight="1" x14ac:dyDescent="0.25">
      <c r="A7" s="43" t="s">
        <v>40</v>
      </c>
      <c r="B7" s="57">
        <v>6093</v>
      </c>
      <c r="C7" s="66"/>
      <c r="D7" s="57">
        <v>6643</v>
      </c>
      <c r="E7" s="66"/>
      <c r="F7" s="56">
        <v>5401</v>
      </c>
      <c r="G7" s="67"/>
      <c r="H7" s="56">
        <v>8798</v>
      </c>
      <c r="I7" s="68"/>
      <c r="J7" s="57">
        <v>9643</v>
      </c>
      <c r="K7" s="66"/>
      <c r="L7" s="57">
        <v>7734</v>
      </c>
      <c r="M7" s="33"/>
    </row>
    <row r="8" spans="1:13" s="41" customFormat="1" ht="15.75" customHeight="1" x14ac:dyDescent="0.25">
      <c r="A8" s="6" t="s">
        <v>2</v>
      </c>
      <c r="B8" s="57">
        <v>8874</v>
      </c>
      <c r="C8" s="66"/>
      <c r="D8" s="57">
        <v>9187</v>
      </c>
      <c r="E8" s="66"/>
      <c r="F8" s="56">
        <v>8233</v>
      </c>
      <c r="G8" s="67"/>
      <c r="H8" s="56">
        <v>13370</v>
      </c>
      <c r="I8" s="68"/>
      <c r="J8" s="57">
        <v>13909</v>
      </c>
      <c r="K8" s="66"/>
      <c r="L8" s="57">
        <v>12269</v>
      </c>
      <c r="M8" s="33"/>
    </row>
    <row r="9" spans="1:13" s="41" customFormat="1" ht="15.75" customHeight="1" x14ac:dyDescent="0.25">
      <c r="A9" s="6" t="s">
        <v>3</v>
      </c>
      <c r="B9" s="57">
        <v>6879</v>
      </c>
      <c r="C9" s="66"/>
      <c r="D9" s="57">
        <v>7093</v>
      </c>
      <c r="E9" s="66"/>
      <c r="F9" s="56">
        <v>6473</v>
      </c>
      <c r="G9" s="67"/>
      <c r="H9" s="56">
        <v>10274</v>
      </c>
      <c r="I9" s="68"/>
      <c r="J9" s="57">
        <v>10581</v>
      </c>
      <c r="K9" s="66"/>
      <c r="L9" s="57">
        <v>9691</v>
      </c>
      <c r="M9" s="33"/>
    </row>
    <row r="10" spans="1:13" s="41" customFormat="1" ht="28.5" customHeight="1" x14ac:dyDescent="0.25">
      <c r="A10" s="43" t="s">
        <v>28</v>
      </c>
      <c r="B10" s="86">
        <v>8033</v>
      </c>
      <c r="C10" s="91"/>
      <c r="D10" s="86">
        <v>8016</v>
      </c>
      <c r="E10" s="91"/>
      <c r="F10" s="84">
        <v>8078</v>
      </c>
      <c r="G10" s="92"/>
      <c r="H10" s="84">
        <v>11802</v>
      </c>
      <c r="I10" s="93"/>
      <c r="J10" s="86">
        <v>11703</v>
      </c>
      <c r="K10" s="91"/>
      <c r="L10" s="86">
        <v>12059</v>
      </c>
      <c r="M10" s="35"/>
    </row>
    <row r="11" spans="1:13" s="41" customFormat="1" ht="42" customHeight="1" x14ac:dyDescent="0.25">
      <c r="A11" s="43" t="s">
        <v>29</v>
      </c>
      <c r="B11" s="86">
        <v>6003</v>
      </c>
      <c r="C11" s="91"/>
      <c r="D11" s="86">
        <v>6020</v>
      </c>
      <c r="E11" s="91"/>
      <c r="F11" s="84">
        <v>5899</v>
      </c>
      <c r="G11" s="92"/>
      <c r="H11" s="84">
        <v>8227</v>
      </c>
      <c r="I11" s="93"/>
      <c r="J11" s="86">
        <v>8193</v>
      </c>
      <c r="K11" s="91"/>
      <c r="L11" s="86">
        <v>8431</v>
      </c>
      <c r="M11" s="35"/>
    </row>
    <row r="12" spans="1:13" s="41" customFormat="1" ht="15.75" customHeight="1" x14ac:dyDescent="0.25">
      <c r="A12" s="6" t="s">
        <v>4</v>
      </c>
      <c r="B12" s="57">
        <v>5490</v>
      </c>
      <c r="C12" s="66"/>
      <c r="D12" s="57">
        <v>5403</v>
      </c>
      <c r="E12" s="66"/>
      <c r="F12" s="56">
        <v>6053</v>
      </c>
      <c r="G12" s="67"/>
      <c r="H12" s="56">
        <v>7688</v>
      </c>
      <c r="I12" s="68"/>
      <c r="J12" s="57">
        <v>7526</v>
      </c>
      <c r="K12" s="66"/>
      <c r="L12" s="57">
        <v>8746</v>
      </c>
      <c r="M12" s="33"/>
    </row>
    <row r="13" spans="1:13" s="41" customFormat="1" ht="28.5" customHeight="1" x14ac:dyDescent="0.25">
      <c r="A13" s="43" t="s">
        <v>30</v>
      </c>
      <c r="B13" s="86">
        <v>6208</v>
      </c>
      <c r="C13" s="91"/>
      <c r="D13" s="86">
        <v>6772</v>
      </c>
      <c r="E13" s="91"/>
      <c r="F13" s="84">
        <v>5651</v>
      </c>
      <c r="G13" s="92"/>
      <c r="H13" s="84">
        <v>9200</v>
      </c>
      <c r="I13" s="93"/>
      <c r="J13" s="86">
        <v>10130</v>
      </c>
      <c r="K13" s="91"/>
      <c r="L13" s="86">
        <v>8280</v>
      </c>
      <c r="M13" s="35"/>
    </row>
    <row r="14" spans="1:13" s="41" customFormat="1" ht="15.75" customHeight="1" x14ac:dyDescent="0.25">
      <c r="A14" s="43" t="s">
        <v>42</v>
      </c>
      <c r="B14" s="57">
        <v>6633</v>
      </c>
      <c r="C14" s="66"/>
      <c r="D14" s="57">
        <v>6729</v>
      </c>
      <c r="E14" s="66"/>
      <c r="F14" s="56">
        <v>6406</v>
      </c>
      <c r="G14" s="67"/>
      <c r="H14" s="56">
        <v>9524</v>
      </c>
      <c r="I14" s="68"/>
      <c r="J14" s="57">
        <v>9646</v>
      </c>
      <c r="K14" s="66"/>
      <c r="L14" s="57">
        <v>9237</v>
      </c>
      <c r="M14" s="33"/>
    </row>
    <row r="15" spans="1:13" s="41" customFormat="1" ht="28.5" customHeight="1" x14ac:dyDescent="0.25">
      <c r="A15" s="43" t="s">
        <v>31</v>
      </c>
      <c r="B15" s="86">
        <v>4316</v>
      </c>
      <c r="C15" s="91"/>
      <c r="D15" s="86">
        <v>4609</v>
      </c>
      <c r="E15" s="91"/>
      <c r="F15" s="84">
        <v>4063</v>
      </c>
      <c r="G15" s="92"/>
      <c r="H15" s="84">
        <v>5907</v>
      </c>
      <c r="I15" s="93"/>
      <c r="J15" s="86">
        <v>6398</v>
      </c>
      <c r="K15" s="91"/>
      <c r="L15" s="86">
        <v>5486</v>
      </c>
      <c r="M15" s="35"/>
    </row>
    <row r="16" spans="1:13" s="41" customFormat="1" ht="15.75" customHeight="1" x14ac:dyDescent="0.25">
      <c r="A16" s="45" t="s">
        <v>32</v>
      </c>
      <c r="B16" s="57">
        <v>8544</v>
      </c>
      <c r="C16" s="66"/>
      <c r="D16" s="57">
        <v>8925</v>
      </c>
      <c r="E16" s="66"/>
      <c r="F16" s="56">
        <v>7891</v>
      </c>
      <c r="G16" s="67"/>
      <c r="H16" s="56">
        <v>13132</v>
      </c>
      <c r="I16" s="68"/>
      <c r="J16" s="57">
        <v>13739</v>
      </c>
      <c r="K16" s="66"/>
      <c r="L16" s="57">
        <v>12093</v>
      </c>
      <c r="M16" s="33"/>
    </row>
    <row r="17" spans="1:15" s="41" customFormat="1" ht="28.5" customHeight="1" x14ac:dyDescent="0.25">
      <c r="A17" s="43" t="s">
        <v>33</v>
      </c>
      <c r="B17" s="86">
        <v>9067</v>
      </c>
      <c r="C17" s="91"/>
      <c r="D17" s="86">
        <v>10451</v>
      </c>
      <c r="E17" s="91"/>
      <c r="F17" s="84">
        <v>8307</v>
      </c>
      <c r="G17" s="92"/>
      <c r="H17" s="84">
        <v>14111</v>
      </c>
      <c r="I17" s="93"/>
      <c r="J17" s="86">
        <v>16626</v>
      </c>
      <c r="K17" s="91"/>
      <c r="L17" s="86">
        <v>12729</v>
      </c>
      <c r="M17" s="35"/>
      <c r="O17" s="46"/>
    </row>
    <row r="18" spans="1:15" s="41" customFormat="1" ht="15.75" customHeight="1" x14ac:dyDescent="0.25">
      <c r="A18" s="43" t="s">
        <v>34</v>
      </c>
      <c r="B18" s="57">
        <v>5779</v>
      </c>
      <c r="C18" s="66"/>
      <c r="D18" s="57">
        <v>6274</v>
      </c>
      <c r="E18" s="66"/>
      <c r="F18" s="56">
        <v>5240</v>
      </c>
      <c r="G18" s="67"/>
      <c r="H18" s="56">
        <v>8363</v>
      </c>
      <c r="I18" s="68"/>
      <c r="J18" s="57">
        <v>9115</v>
      </c>
      <c r="K18" s="66"/>
      <c r="L18" s="57">
        <v>7543</v>
      </c>
      <c r="M18" s="47"/>
    </row>
    <row r="19" spans="1:15" s="41" customFormat="1" ht="15.75" customHeight="1" x14ac:dyDescent="0.25">
      <c r="A19" s="43" t="s">
        <v>35</v>
      </c>
      <c r="B19" s="57">
        <v>7560</v>
      </c>
      <c r="C19" s="66"/>
      <c r="D19" s="57">
        <v>7988</v>
      </c>
      <c r="E19" s="66"/>
      <c r="F19" s="56">
        <v>7096</v>
      </c>
      <c r="G19" s="67"/>
      <c r="H19" s="56">
        <v>11555</v>
      </c>
      <c r="I19" s="68"/>
      <c r="J19" s="57">
        <v>12257</v>
      </c>
      <c r="K19" s="66"/>
      <c r="L19" s="57">
        <v>10794</v>
      </c>
      <c r="M19" s="33"/>
    </row>
    <row r="20" spans="1:15" s="41" customFormat="1" ht="28.5" customHeight="1" x14ac:dyDescent="0.25">
      <c r="A20" s="43" t="s">
        <v>36</v>
      </c>
      <c r="B20" s="86">
        <v>4011</v>
      </c>
      <c r="C20" s="91"/>
      <c r="D20" s="86">
        <v>4129</v>
      </c>
      <c r="E20" s="91"/>
      <c r="F20" s="84">
        <v>3825</v>
      </c>
      <c r="G20" s="92"/>
      <c r="H20" s="84">
        <v>5456</v>
      </c>
      <c r="I20" s="93"/>
      <c r="J20" s="86">
        <v>5573</v>
      </c>
      <c r="K20" s="91"/>
      <c r="L20" s="86">
        <v>5270</v>
      </c>
      <c r="M20" s="35"/>
    </row>
    <row r="21" spans="1:15" s="41" customFormat="1" ht="28.5" customHeight="1" x14ac:dyDescent="0.25">
      <c r="A21" s="43" t="s">
        <v>5</v>
      </c>
      <c r="B21" s="86">
        <v>6853</v>
      </c>
      <c r="C21" s="91"/>
      <c r="D21" s="86">
        <v>7491</v>
      </c>
      <c r="E21" s="91"/>
      <c r="F21" s="84">
        <v>6244</v>
      </c>
      <c r="G21" s="92"/>
      <c r="H21" s="84">
        <v>9793</v>
      </c>
      <c r="I21" s="93"/>
      <c r="J21" s="86">
        <v>10642</v>
      </c>
      <c r="K21" s="91"/>
      <c r="L21" s="86">
        <v>8984</v>
      </c>
      <c r="M21" s="35"/>
    </row>
    <row r="22" spans="1:15" s="41" customFormat="1" ht="15.75" customHeight="1" x14ac:dyDescent="0.25">
      <c r="A22" s="6" t="s">
        <v>6</v>
      </c>
      <c r="B22" s="57">
        <v>6361</v>
      </c>
      <c r="C22" s="66"/>
      <c r="D22" s="57">
        <v>7507</v>
      </c>
      <c r="E22" s="66"/>
      <c r="F22" s="56">
        <v>5973</v>
      </c>
      <c r="G22" s="67"/>
      <c r="H22" s="56">
        <v>9118</v>
      </c>
      <c r="I22" s="68"/>
      <c r="J22" s="57">
        <v>11128</v>
      </c>
      <c r="K22" s="66"/>
      <c r="L22" s="57">
        <v>8436</v>
      </c>
      <c r="M22" s="33"/>
    </row>
    <row r="23" spans="1:15" s="41" customFormat="1" ht="28.5" customHeight="1" x14ac:dyDescent="0.25">
      <c r="A23" s="43" t="s">
        <v>37</v>
      </c>
      <c r="B23" s="86">
        <v>6379</v>
      </c>
      <c r="C23" s="91"/>
      <c r="D23" s="86">
        <v>7918</v>
      </c>
      <c r="E23" s="91"/>
      <c r="F23" s="84">
        <v>5943</v>
      </c>
      <c r="G23" s="92"/>
      <c r="H23" s="84">
        <v>9278</v>
      </c>
      <c r="I23" s="93"/>
      <c r="J23" s="86">
        <v>11992</v>
      </c>
      <c r="K23" s="91"/>
      <c r="L23" s="86">
        <v>8509</v>
      </c>
      <c r="M23" s="35"/>
    </row>
    <row r="24" spans="1:15" s="41" customFormat="1" ht="15.75" customHeight="1" x14ac:dyDescent="0.25">
      <c r="A24" s="43" t="s">
        <v>38</v>
      </c>
      <c r="B24" s="57">
        <v>6024</v>
      </c>
      <c r="C24" s="66"/>
      <c r="D24" s="57">
        <v>6470</v>
      </c>
      <c r="E24" s="66"/>
      <c r="F24" s="56">
        <v>5674</v>
      </c>
      <c r="G24" s="67"/>
      <c r="H24" s="56">
        <v>8593</v>
      </c>
      <c r="I24" s="68"/>
      <c r="J24" s="57">
        <v>9305</v>
      </c>
      <c r="K24" s="66"/>
      <c r="L24" s="57">
        <v>8035</v>
      </c>
      <c r="M24" s="33"/>
    </row>
    <row r="25" spans="1:15" s="41" customFormat="1" ht="15.75" customHeight="1" x14ac:dyDescent="0.25">
      <c r="A25" s="43" t="s">
        <v>39</v>
      </c>
      <c r="B25" s="57">
        <v>6054</v>
      </c>
      <c r="C25" s="66"/>
      <c r="D25" s="57">
        <v>6569</v>
      </c>
      <c r="E25" s="66"/>
      <c r="F25" s="56">
        <v>5639</v>
      </c>
      <c r="G25" s="67"/>
      <c r="H25" s="56">
        <v>8735</v>
      </c>
      <c r="I25" s="68"/>
      <c r="J25" s="57">
        <v>9480</v>
      </c>
      <c r="K25" s="66"/>
      <c r="L25" s="57">
        <v>8134</v>
      </c>
      <c r="M25" s="33"/>
    </row>
    <row r="26" spans="1:15" ht="22.5" customHeight="1" x14ac:dyDescent="0.2">
      <c r="A26" s="9" t="s">
        <v>49</v>
      </c>
    </row>
    <row r="38" spans="14:21" x14ac:dyDescent="0.2">
      <c r="N38" s="38"/>
      <c r="O38" s="38"/>
      <c r="P38" s="38"/>
      <c r="Q38" s="38"/>
      <c r="R38" s="38"/>
      <c r="S38" s="38"/>
      <c r="T38" s="38"/>
      <c r="U38" s="38"/>
    </row>
  </sheetData>
  <mergeCells count="9">
    <mergeCell ref="B5:C5"/>
    <mergeCell ref="A1:M1"/>
    <mergeCell ref="D5:E5"/>
    <mergeCell ref="F5:G5"/>
    <mergeCell ref="J5:K5"/>
    <mergeCell ref="L5:M5"/>
    <mergeCell ref="H5:I5"/>
    <mergeCell ref="B4:G4"/>
    <mergeCell ref="H4:M4"/>
  </mergeCells>
  <printOptions horizontalCentered="1"/>
  <pageMargins left="0.59055118110236227" right="0.59055118110236227" top="0.78740157480314965" bottom="0.59055118110236227" header="0.31496062992125984" footer="0.31496062992125984"/>
  <pageSetup paperSize="9" scale="8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4"/>
  <sheetViews>
    <sheetView showGridLines="0" workbookViewId="0">
      <selection activeCell="F9" sqref="F9"/>
    </sheetView>
  </sheetViews>
  <sheetFormatPr defaultRowHeight="12.75" x14ac:dyDescent="0.2"/>
  <cols>
    <col min="1" max="1" width="72.6640625" style="144" customWidth="1"/>
    <col min="2" max="2" width="28.33203125" style="144" customWidth="1"/>
    <col min="3" max="16384" width="9.33203125" style="144"/>
  </cols>
  <sheetData>
    <row r="1" spans="1:2" ht="22.5" customHeight="1" x14ac:dyDescent="0.2">
      <c r="A1" s="139" t="s">
        <v>109</v>
      </c>
    </row>
    <row r="2" spans="1:2" ht="15" x14ac:dyDescent="0.2">
      <c r="A2" s="140"/>
    </row>
    <row r="3" spans="1:2" x14ac:dyDescent="0.2">
      <c r="A3" s="141" t="s">
        <v>110</v>
      </c>
    </row>
    <row r="4" spans="1:2" ht="4.5" customHeight="1" x14ac:dyDescent="0.2">
      <c r="A4" s="141"/>
    </row>
    <row r="5" spans="1:2" ht="54" customHeight="1" x14ac:dyDescent="0.2">
      <c r="A5" s="153" t="s">
        <v>111</v>
      </c>
      <c r="B5" s="153"/>
    </row>
    <row r="6" spans="1:2" ht="4.5" customHeight="1" x14ac:dyDescent="0.2"/>
    <row r="7" spans="1:2" x14ac:dyDescent="0.2">
      <c r="A7" s="145" t="s">
        <v>112</v>
      </c>
    </row>
    <row r="8" spans="1:2" ht="4.5" customHeight="1" x14ac:dyDescent="0.2"/>
    <row r="9" spans="1:2" ht="65.25" customHeight="1" x14ac:dyDescent="0.2">
      <c r="A9" s="153" t="s">
        <v>113</v>
      </c>
      <c r="B9" s="153"/>
    </row>
    <row r="10" spans="1:2" ht="3.75" customHeight="1" x14ac:dyDescent="0.2">
      <c r="A10" s="142"/>
    </row>
    <row r="11" spans="1:2" ht="27" customHeight="1" x14ac:dyDescent="0.2">
      <c r="A11" s="153" t="s">
        <v>114</v>
      </c>
      <c r="B11" s="153"/>
    </row>
    <row r="12" spans="1:2" ht="4.5" customHeight="1" x14ac:dyDescent="0.2">
      <c r="A12" s="142"/>
    </row>
    <row r="13" spans="1:2" x14ac:dyDescent="0.2">
      <c r="A13" s="141" t="s">
        <v>115</v>
      </c>
    </row>
    <row r="14" spans="1:2" ht="4.5" customHeight="1" x14ac:dyDescent="0.2">
      <c r="A14" s="142" t="s">
        <v>116</v>
      </c>
    </row>
    <row r="15" spans="1:2" ht="51.75" customHeight="1" x14ac:dyDescent="0.2">
      <c r="A15" s="154" t="s">
        <v>117</v>
      </c>
      <c r="B15" s="154"/>
    </row>
    <row r="16" spans="1:2" ht="3.75" customHeight="1" x14ac:dyDescent="0.2">
      <c r="A16" s="142"/>
    </row>
    <row r="17" spans="1:2" ht="26.25" customHeight="1" x14ac:dyDescent="0.2">
      <c r="A17" s="154" t="s">
        <v>118</v>
      </c>
      <c r="B17" s="154"/>
    </row>
    <row r="18" spans="1:2" ht="3.75" customHeight="1" x14ac:dyDescent="0.2">
      <c r="A18" s="142"/>
    </row>
    <row r="19" spans="1:2" ht="39.75" customHeight="1" x14ac:dyDescent="0.2">
      <c r="A19" s="153" t="s">
        <v>119</v>
      </c>
      <c r="B19" s="153"/>
    </row>
    <row r="20" spans="1:2" ht="15.75" x14ac:dyDescent="0.2">
      <c r="A20" s="143"/>
    </row>
    <row r="21" spans="1:2" ht="15" x14ac:dyDescent="0.2">
      <c r="A21" s="146" t="s">
        <v>120</v>
      </c>
    </row>
    <row r="22" spans="1:2" ht="13.5" customHeight="1" x14ac:dyDescent="0.2">
      <c r="A22" s="147"/>
    </row>
    <row r="23" spans="1:2" ht="12.75" customHeight="1" x14ac:dyDescent="0.2">
      <c r="A23" s="147"/>
    </row>
    <row r="24" spans="1:2" x14ac:dyDescent="0.2">
      <c r="A24" s="155" t="s">
        <v>121</v>
      </c>
      <c r="B24" s="155" t="s">
        <v>132</v>
      </c>
    </row>
    <row r="25" spans="1:2" ht="17.25" customHeight="1" x14ac:dyDescent="0.2">
      <c r="A25" s="155" t="s">
        <v>122</v>
      </c>
      <c r="B25" s="155" t="s">
        <v>123</v>
      </c>
    </row>
    <row r="26" spans="1:2" ht="15" x14ac:dyDescent="0.25">
      <c r="A26" s="149"/>
    </row>
    <row r="27" spans="1:2" ht="15" x14ac:dyDescent="0.2">
      <c r="A27" s="140"/>
    </row>
    <row r="28" spans="1:2" ht="15" x14ac:dyDescent="0.2">
      <c r="A28" s="140"/>
    </row>
    <row r="29" spans="1:2" ht="15" x14ac:dyDescent="0.2">
      <c r="A29" s="140"/>
    </row>
    <row r="30" spans="1:2" ht="15" x14ac:dyDescent="0.2">
      <c r="A30" s="140"/>
    </row>
    <row r="31" spans="1:2" ht="15" x14ac:dyDescent="0.2">
      <c r="A31" s="140"/>
    </row>
    <row r="32" spans="1:2" ht="15" x14ac:dyDescent="0.2">
      <c r="A32" s="140"/>
    </row>
    <row r="33" spans="1:2" x14ac:dyDescent="0.2">
      <c r="A33" s="151" t="s">
        <v>124</v>
      </c>
      <c r="B33" s="151"/>
    </row>
    <row r="34" spans="1:2" x14ac:dyDescent="0.2">
      <c r="A34" s="151" t="s">
        <v>125</v>
      </c>
      <c r="B34" s="151"/>
    </row>
    <row r="35" spans="1:2" x14ac:dyDescent="0.2">
      <c r="A35" s="151" t="s">
        <v>126</v>
      </c>
      <c r="B35" s="151"/>
    </row>
    <row r="36" spans="1:2" x14ac:dyDescent="0.2">
      <c r="A36" s="152" t="s">
        <v>127</v>
      </c>
      <c r="B36" s="152"/>
    </row>
    <row r="37" spans="1:2" x14ac:dyDescent="0.2">
      <c r="A37" s="151" t="s">
        <v>128</v>
      </c>
      <c r="B37" s="151"/>
    </row>
    <row r="38" spans="1:2" x14ac:dyDescent="0.2">
      <c r="A38" s="151" t="s">
        <v>129</v>
      </c>
      <c r="B38" s="151"/>
    </row>
    <row r="39" spans="1:2" x14ac:dyDescent="0.2">
      <c r="A39" s="148"/>
      <c r="B39" s="148"/>
    </row>
    <row r="40" spans="1:2" ht="15" x14ac:dyDescent="0.25">
      <c r="A40" s="157" t="s">
        <v>130</v>
      </c>
      <c r="B40" s="158"/>
    </row>
    <row r="41" spans="1:2" ht="15" x14ac:dyDescent="0.25">
      <c r="A41" s="157"/>
      <c r="B41" s="158"/>
    </row>
    <row r="42" spans="1:2" ht="15" x14ac:dyDescent="0.25">
      <c r="A42" s="157"/>
      <c r="B42" s="158"/>
    </row>
    <row r="43" spans="1:2" ht="15.75" thickBot="1" x14ac:dyDescent="0.3">
      <c r="A43" s="156"/>
      <c r="B43" s="159"/>
    </row>
    <row r="44" spans="1:2" x14ac:dyDescent="0.2">
      <c r="A44" s="150" t="s">
        <v>131</v>
      </c>
      <c r="B44" s="150"/>
    </row>
  </sheetData>
  <mergeCells count="13">
    <mergeCell ref="A44:B44"/>
    <mergeCell ref="A33:B33"/>
    <mergeCell ref="A34:B34"/>
    <mergeCell ref="A35:B35"/>
    <mergeCell ref="A36:B36"/>
    <mergeCell ref="A37:B37"/>
    <mergeCell ref="A38:B38"/>
    <mergeCell ref="A5:B5"/>
    <mergeCell ref="A9:B9"/>
    <mergeCell ref="A11:B11"/>
    <mergeCell ref="A15:B15"/>
    <mergeCell ref="A17:B17"/>
    <mergeCell ref="A19:B19"/>
  </mergeCells>
  <hyperlinks>
    <hyperlink ref="A36" r:id="rId1"/>
  </hyperlinks>
  <printOptions horizontalCentered="1"/>
  <pageMargins left="0.59055118110236227" right="0.59055118110236227" top="0.78740157480314965" bottom="0.59055118110236227" header="0.31496062992125984" footer="0.31496062992125984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3</vt:i4>
      </vt:variant>
    </vt:vector>
  </HeadingPairs>
  <TitlesOfParts>
    <vt:vector size="10" baseType="lpstr">
      <vt:lpstr>Tab.1</vt:lpstr>
      <vt:lpstr>Tab. 2</vt:lpstr>
      <vt:lpstr>Tab. 3</vt:lpstr>
      <vt:lpstr>Tab. 4</vt:lpstr>
      <vt:lpstr>Tab.5</vt:lpstr>
      <vt:lpstr>Tab.6</vt:lpstr>
      <vt:lpstr>Metodologija</vt:lpstr>
      <vt:lpstr>'Tab. 2'!Print_Area</vt:lpstr>
      <vt:lpstr>'Tab. 3'!Print_Area</vt:lpstr>
      <vt:lpstr>'Tab. 4'!Print_Area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gost</dc:creator>
  <cp:lastModifiedBy>Željka Jurčić</cp:lastModifiedBy>
  <cp:lastPrinted>2017-06-14T13:09:37Z</cp:lastPrinted>
  <dcterms:created xsi:type="dcterms:W3CDTF">2003-05-07T11:21:00Z</dcterms:created>
  <dcterms:modified xsi:type="dcterms:W3CDTF">2017-06-14T13:09:55Z</dcterms:modified>
</cp:coreProperties>
</file>